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30" windowWidth="19815" windowHeight="6345"/>
  </bookViews>
  <sheets>
    <sheet name="ANEXO IV-A" sheetId="1" r:id="rId1"/>
    <sheet name="ANEXO IV-B" sheetId="2" r:id="rId2"/>
    <sheet name="ANEXO IV-C" sheetId="3" r:id="rId3"/>
    <sheet name="ANEXO IV-D" sheetId="4" r:id="rId4"/>
    <sheet name="ANEXO-IV-G" sheetId="5" r:id="rId5"/>
    <sheet name="Anexo IV-H" sheetId="6" r:id="rId6"/>
  </sheets>
  <calcPr calcId="125725"/>
</workbook>
</file>

<file path=xl/calcChain.xml><?xml version="1.0" encoding="utf-8"?>
<calcChain xmlns="http://schemas.openxmlformats.org/spreadsheetml/2006/main">
  <c r="F48" i="5"/>
  <c r="F49" s="1"/>
  <c r="F31"/>
  <c r="G52" i="4"/>
  <c r="G51"/>
  <c r="F51"/>
  <c r="E51"/>
  <c r="H51" s="1"/>
  <c r="H50"/>
  <c r="H49"/>
  <c r="H48"/>
  <c r="H47"/>
  <c r="H46"/>
  <c r="H45"/>
  <c r="H44"/>
  <c r="H43"/>
  <c r="H42"/>
  <c r="H41"/>
  <c r="H40"/>
  <c r="H39"/>
  <c r="G37"/>
  <c r="F37"/>
  <c r="E37"/>
  <c r="H37" s="1"/>
  <c r="H36"/>
  <c r="H35"/>
  <c r="H34"/>
  <c r="H33"/>
  <c r="H32"/>
  <c r="H31"/>
  <c r="H30"/>
  <c r="H29"/>
  <c r="H28"/>
  <c r="H27"/>
  <c r="H26"/>
  <c r="H25"/>
  <c r="H24"/>
  <c r="G23"/>
  <c r="F23"/>
  <c r="F52" s="1"/>
  <c r="E23"/>
  <c r="E52" s="1"/>
  <c r="H22"/>
  <c r="H21"/>
  <c r="H20"/>
  <c r="H19"/>
  <c r="H18"/>
  <c r="H17"/>
  <c r="H16"/>
  <c r="H15"/>
  <c r="H14"/>
  <c r="H13"/>
  <c r="H12"/>
  <c r="H11"/>
  <c r="H10"/>
  <c r="K26" i="3"/>
  <c r="J26"/>
  <c r="I26"/>
  <c r="H26"/>
  <c r="C26"/>
  <c r="K25"/>
  <c r="J25"/>
  <c r="I25"/>
  <c r="H25"/>
  <c r="G25"/>
  <c r="F25"/>
  <c r="E25"/>
  <c r="D25"/>
  <c r="L25" s="1"/>
  <c r="C25"/>
  <c r="L24"/>
  <c r="L23"/>
  <c r="L22"/>
  <c r="L21"/>
  <c r="L20"/>
  <c r="L19"/>
  <c r="L18"/>
  <c r="K16"/>
  <c r="J16"/>
  <c r="I16"/>
  <c r="H16"/>
  <c r="G16"/>
  <c r="G26" s="1"/>
  <c r="F16"/>
  <c r="F26" s="1"/>
  <c r="E16"/>
  <c r="E26" s="1"/>
  <c r="D16"/>
  <c r="L16" s="1"/>
  <c r="C16"/>
  <c r="L15"/>
  <c r="L14"/>
  <c r="L13"/>
  <c r="L12"/>
  <c r="G27" i="2"/>
  <c r="G26"/>
  <c r="F26"/>
  <c r="F27" s="1"/>
  <c r="D26"/>
  <c r="C26"/>
  <c r="E25"/>
  <c r="H25" s="1"/>
  <c r="E24"/>
  <c r="H24" s="1"/>
  <c r="H23"/>
  <c r="E23"/>
  <c r="H22"/>
  <c r="E22"/>
  <c r="E21"/>
  <c r="H21" s="1"/>
  <c r="E20"/>
  <c r="H20" s="1"/>
  <c r="H19"/>
  <c r="E19"/>
  <c r="E26" s="1"/>
  <c r="G17"/>
  <c r="F17"/>
  <c r="D17"/>
  <c r="D27" s="1"/>
  <c r="C17"/>
  <c r="C27" s="1"/>
  <c r="H16"/>
  <c r="E16"/>
  <c r="H15"/>
  <c r="E15"/>
  <c r="E14"/>
  <c r="H14" s="1"/>
  <c r="E13"/>
  <c r="E17" s="1"/>
  <c r="E27" s="1"/>
  <c r="N53" i="1"/>
  <c r="L53"/>
  <c r="K53"/>
  <c r="F53"/>
  <c r="M52"/>
  <c r="N51"/>
  <c r="L51"/>
  <c r="K51"/>
  <c r="I51"/>
  <c r="G51"/>
  <c r="F51"/>
  <c r="M50"/>
  <c r="H50"/>
  <c r="J50" s="1"/>
  <c r="M49"/>
  <c r="H49"/>
  <c r="J49" s="1"/>
  <c r="M48"/>
  <c r="J48"/>
  <c r="H48"/>
  <c r="M47"/>
  <c r="H47"/>
  <c r="J47" s="1"/>
  <c r="M46"/>
  <c r="J46"/>
  <c r="H46"/>
  <c r="M45"/>
  <c r="J45"/>
  <c r="H45"/>
  <c r="M44"/>
  <c r="H44"/>
  <c r="J44" s="1"/>
  <c r="M43"/>
  <c r="J43"/>
  <c r="H43"/>
  <c r="M42"/>
  <c r="H42"/>
  <c r="J42" s="1"/>
  <c r="M41"/>
  <c r="H41"/>
  <c r="J41" s="1"/>
  <c r="M40"/>
  <c r="J40"/>
  <c r="H40"/>
  <c r="M39"/>
  <c r="H39"/>
  <c r="J39" s="1"/>
  <c r="M38"/>
  <c r="M51" s="1"/>
  <c r="J38"/>
  <c r="H38"/>
  <c r="N37"/>
  <c r="L37"/>
  <c r="K37"/>
  <c r="I37"/>
  <c r="G37"/>
  <c r="F37"/>
  <c r="M36"/>
  <c r="H36"/>
  <c r="J36" s="1"/>
  <c r="M35"/>
  <c r="H35"/>
  <c r="J35" s="1"/>
  <c r="M34"/>
  <c r="J34"/>
  <c r="H34"/>
  <c r="M33"/>
  <c r="H33"/>
  <c r="J33" s="1"/>
  <c r="M32"/>
  <c r="J32"/>
  <c r="H32"/>
  <c r="M31"/>
  <c r="J31"/>
  <c r="H31"/>
  <c r="M30"/>
  <c r="H30"/>
  <c r="J30" s="1"/>
  <c r="M29"/>
  <c r="J29"/>
  <c r="H29"/>
  <c r="M28"/>
  <c r="H28"/>
  <c r="J28" s="1"/>
  <c r="M27"/>
  <c r="H27"/>
  <c r="J27" s="1"/>
  <c r="M26"/>
  <c r="J26"/>
  <c r="H26"/>
  <c r="M25"/>
  <c r="H25"/>
  <c r="J25" s="1"/>
  <c r="M24"/>
  <c r="M37" s="1"/>
  <c r="J24"/>
  <c r="H24"/>
  <c r="N23"/>
  <c r="L23"/>
  <c r="K23"/>
  <c r="I23"/>
  <c r="I53" s="1"/>
  <c r="G23"/>
  <c r="G53" s="1"/>
  <c r="F23"/>
  <c r="M22"/>
  <c r="H22"/>
  <c r="J22" s="1"/>
  <c r="M21"/>
  <c r="H21"/>
  <c r="J21" s="1"/>
  <c r="M20"/>
  <c r="J20"/>
  <c r="H20"/>
  <c r="M19"/>
  <c r="H19"/>
  <c r="J19" s="1"/>
  <c r="M18"/>
  <c r="J18"/>
  <c r="H18"/>
  <c r="M17"/>
  <c r="J17"/>
  <c r="H17"/>
  <c r="M16"/>
  <c r="H16"/>
  <c r="J16" s="1"/>
  <c r="M15"/>
  <c r="J15"/>
  <c r="H15"/>
  <c r="M14"/>
  <c r="H14"/>
  <c r="J14" s="1"/>
  <c r="M13"/>
  <c r="H13"/>
  <c r="J13" s="1"/>
  <c r="M12"/>
  <c r="J12"/>
  <c r="H12"/>
  <c r="M11"/>
  <c r="H11"/>
  <c r="J11" s="1"/>
  <c r="M10"/>
  <c r="M23" s="1"/>
  <c r="J10"/>
  <c r="H10"/>
  <c r="M53" l="1"/>
  <c r="H26" i="2"/>
  <c r="J23" i="1"/>
  <c r="J53" s="1"/>
  <c r="J37"/>
  <c r="J51"/>
  <c r="H23"/>
  <c r="H37"/>
  <c r="H51"/>
  <c r="H13" i="2"/>
  <c r="H17" s="1"/>
  <c r="H23" i="4"/>
  <c r="H52" s="1"/>
  <c r="D26" i="3"/>
  <c r="L26" s="1"/>
  <c r="H27" i="2" l="1"/>
  <c r="H53" i="1"/>
</calcChain>
</file>

<file path=xl/sharedStrings.xml><?xml version="1.0" encoding="utf-8"?>
<sst xmlns="http://schemas.openxmlformats.org/spreadsheetml/2006/main" count="279" uniqueCount="126">
  <si>
    <t>PODER JUDICIÁRIO</t>
  </si>
  <si>
    <t>ÓRGÃO:</t>
  </si>
  <si>
    <t>JUSTIÇA ELEITORAL</t>
  </si>
  <si>
    <t>UNIDADE:</t>
  </si>
  <si>
    <t>TSE</t>
  </si>
  <si>
    <t>DATA DE REFERÊNCIA:</t>
  </si>
  <si>
    <t>ABRIL</t>
  </si>
  <si>
    <t xml:space="preserve"> RESOLUÇÃO 102 CNJ - ANEXO IV- QUANTITATIVO DE CARGOS E FUNÇÕES</t>
  </si>
  <si>
    <t>a) Cargos Efetivos do quadro de pessoal do Órgão</t>
  </si>
  <si>
    <t>CARREIRA / CLASSE /
ESCOLARIDADE /
PADRÃO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</si>
  <si>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</si>
  <si>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</si>
  <si>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</si>
  <si>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</si>
  <si>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</si>
  <si>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</si>
  <si>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</si>
  <si>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BENEFICÁRIOS DE PENSÃO</t>
  </si>
  <si>
    <t>ESTÁVEIS</t>
  </si>
  <si>
    <t>NÃO-ESTÁVEIS</t>
  </si>
  <si>
    <t>SUBTOTAL</t>
  </si>
  <si>
    <t>C</t>
  </si>
  <si>
    <t>A</t>
  </si>
  <si>
    <t>S</t>
  </si>
  <si>
    <t>N</t>
  </si>
  <si>
    <t>B</t>
  </si>
  <si>
    <t>U</t>
  </si>
  <si>
    <t>P</t>
  </si>
  <si>
    <t>L</t>
  </si>
  <si>
    <t>E</t>
  </si>
  <si>
    <t>I</t>
  </si>
  <si>
    <t>R</t>
  </si>
  <si>
    <t>T</t>
  </si>
  <si>
    <t>O</t>
  </si>
  <si>
    <t>TOTAL ANALISTA</t>
  </si>
  <si>
    <t>É</t>
  </si>
  <si>
    <t>M</t>
  </si>
  <si>
    <t>D</t>
  </si>
  <si>
    <t>TOTAL TÉCNICO</t>
  </si>
  <si>
    <t>F</t>
  </si>
  <si>
    <t>X</t>
  </si>
  <si>
    <t>TOTAL AUXILIAR</t>
  </si>
  <si>
    <t>PJ</t>
  </si>
  <si>
    <t>TOTAL GERAL</t>
  </si>
  <si>
    <t>b) Cargos em Comissão e Funções de Confiança do quadro de pessoal do Órgão</t>
  </si>
  <si>
    <t>DENOMINAÇÃO/NÍVEL</t>
  </si>
  <si>
    <t>COM VÍNCULO EFETIVO</t>
  </si>
  <si>
    <t>SEM VÍNCULO EFETIVO</t>
  </si>
  <si>
    <t>OPTANTE
REMUNERAÇÃO
CARGO EFETIVO</t>
  </si>
  <si>
    <t>REMUNERAÇÃO
INTEGRAL
CARGO/FUNÇÃO</t>
  </si>
  <si>
    <t>CARGOS EM COMISSÃO</t>
  </si>
  <si>
    <t>CJ-04</t>
  </si>
  <si>
    <t>CJ-03</t>
  </si>
  <si>
    <t>CJ-02</t>
  </si>
  <si>
    <t>CJ-01</t>
  </si>
  <si>
    <t>TOTAL CARGOS</t>
  </si>
  <si>
    <t>FUNÇÕES DE CONFIANÇA¹</t>
  </si>
  <si>
    <t>FC-06</t>
  </si>
  <si>
    <t>FC-05</t>
  </si>
  <si>
    <t>FC-04</t>
  </si>
  <si>
    <t xml:space="preserve">FC-03 </t>
  </si>
  <si>
    <t>FC-02</t>
  </si>
  <si>
    <t>FC-01</t>
  </si>
  <si>
    <t>CHEFIA DE CARTÓRIO PRÓ-LABORE</t>
  </si>
  <si>
    <t>TOTAL FUNÇÕES</t>
  </si>
  <si>
    <t>Nota:</t>
  </si>
  <si>
    <r>
      <rPr>
        <b/>
        <sz val="12"/>
        <color rgb="FF000000"/>
        <rFont val="Arial"/>
      </rPr>
      <t xml:space="preserve">1) </t>
    </r>
    <r>
      <rPr>
        <sz val="12"/>
        <color rgb="FF000000"/>
        <rFont val="Arial"/>
      </rPr>
      <t>As funções de Chefe de Cartório Eleitoral, nível FC-6, e Assistente I, nível FC-l, criadas para as Zonas Eleitorais, bom como aquelas reservadas em decorrência do rezoneamento de zonas eleitorais, determinado pelas Resoluções TSE nºs 23.512/2017, 23.520/2017, 23.522/2017, 23.539/2017 e 23.541/2017 e  regulamentado pela Portaria TSE nº 207/2017, foram informadas junto ao quantitativo de funções criadas para as Secretarias, considerado o nível da função.</t>
    </r>
  </si>
  <si>
    <t>c) Origem Funcional dos ocupantes de Cargos em Comissão e Funções de Confiança</t>
  </si>
  <si>
    <t>DENOMINAÇÃO /
NÍVEL</t>
  </si>
  <si>
    <t>OCUPADOS POR SERVIDORES COM VÍNCULO EFETIVO</t>
  </si>
  <si>
    <t>OCUPADOS POR
SERVIDORES
SEM VÍNCULO
EFETIVO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</si>
  <si>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</si>
  <si>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</si>
  <si>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</si>
  <si>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</si>
  <si>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</si>
  <si>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</si>
  <si>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</si>
  <si>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TOTAL DE CARGOS</t>
  </si>
  <si>
    <t>CHEFIA DE CARTÓRIO - PRÓ-LABORE</t>
  </si>
  <si>
    <t>TOTAL DE FUNÇÕES</t>
  </si>
  <si>
    <t>d) Situação Funcional dos Servidores Ativos do quadro de pessoal do Órgão</t>
  </si>
  <si>
    <t>CARREIRA / 
CLASSE / PADRÃO</t>
  </si>
  <si>
    <t>SERVIDORES ATIVOS</t>
  </si>
  <si>
    <t>EXERCÍCIO NO ÓRGÃO</t>
  </si>
  <si>
    <t>CEDIDOS A OUTROS ÓRGÃOS</t>
  </si>
  <si>
    <t>OUTROS AFASTAMENTOS</t>
  </si>
  <si>
    <t>g) Magistrados não integrantes do quadro próprio em exercício no Órgão</t>
  </si>
  <si>
    <t>CARGO NA CARREIRA</t>
  </si>
  <si>
    <t>CARGO/FUNÇÃO EXERCIDO NO ÓRGÃO</t>
  </si>
  <si>
    <t>QUANTIDADE</t>
  </si>
  <si>
    <t>MINISTROS DE TRIBUNAIS SUPERIORES (STF/STJ)</t>
  </si>
  <si>
    <t>MINISTROS TITULARES TSE</t>
  </si>
  <si>
    <t>MINISTROS SUBSTITUTOS TSE</t>
  </si>
  <si>
    <t>DESEMBARGADOR</t>
  </si>
  <si>
    <t>MEMBROS TITULARES TRE</t>
  </si>
  <si>
    <t>MEMBROS SUBSTITUTOS TRE</t>
  </si>
  <si>
    <t>JUIZ AUXILIAR (Art. 96, § 3ª, da Lei nº 9504/1997)</t>
  </si>
  <si>
    <t>JUIZ FEDERAL</t>
  </si>
  <si>
    <t>JUIZ AUXILIAR</t>
  </si>
  <si>
    <t>JUIZ AUDITOR MILITAR</t>
  </si>
  <si>
    <t>JUIZ DO TRABALHO</t>
  </si>
  <si>
    <t>JUIZ DE DIREITO</t>
  </si>
  <si>
    <t xml:space="preserve">MEMBROS SUBSTITUTOS TRE </t>
  </si>
  <si>
    <t>JUIZ ELEITORAL TITULAR</t>
  </si>
  <si>
    <t>JUIZ ELEITORAL SUBSTITUTO</t>
  </si>
  <si>
    <t>JUIZ COLABORADOR</t>
  </si>
  <si>
    <t>JUIZ SUBSTITUTO</t>
  </si>
  <si>
    <t>SUBTOTAL [A]</t>
  </si>
  <si>
    <t>g.1) Membros Juristas e do Ministério Público junto à Justiça Eleitoral¹</t>
  </si>
  <si>
    <t>ADVOGADO</t>
  </si>
  <si>
    <t>PROCURADOR GERAL DA REPÚBLICA</t>
  </si>
  <si>
    <t>PROCURADOR GERAL ELEITORAL</t>
  </si>
  <si>
    <t>PROCURADOR GERAL ELEITORAL SUBSTITUTO</t>
  </si>
  <si>
    <t>PROCURADOR GERAL ELEITORAL AUXILIAR</t>
  </si>
  <si>
    <t>PROCURADOR DA REPÚBLICA</t>
  </si>
  <si>
    <t>PROCURADOR REGIONAL ELEITORAL</t>
  </si>
  <si>
    <t>PROCURADOR REGIONAL ELEITORAL SUBSTITUTO</t>
  </si>
  <si>
    <t>PROCURADOR REGIONAL ELEITORAL AUXILIAR</t>
  </si>
  <si>
    <t>PROMOTOR PÚBLICO</t>
  </si>
  <si>
    <t>PROMOTOR ELEITORAL</t>
  </si>
  <si>
    <t>PROMOTOR ELEITORAL SUBSTITUTO</t>
  </si>
  <si>
    <t>SUBTOTAL [B]</t>
  </si>
  <si>
    <t>TOTAL [C = A + B]</t>
  </si>
  <si>
    <t>Nota(s):</t>
  </si>
  <si>
    <r>
      <rPr>
        <b/>
        <sz val="12"/>
        <color rgb="FF000000"/>
        <rFont val="Arial"/>
      </rPr>
      <t>1)</t>
    </r>
    <r>
      <rPr>
        <sz val="12"/>
        <color rgb="FF000000"/>
        <rFont val="Arial"/>
      </rPr>
      <t xml:space="preserve"> O presente anexo foi alterado com a inclusão de informações de membros do Ministério Público e Advogados (Juristas) que exercem atribuições específicas no âmbito da estrutura da Justiça Eleitoral.</t>
    </r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</si>
</sst>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General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80" formatCode="_([$€-2]* #,##0.00_);_([$€-2]* \(#,##0.00\);_([$€-2]* &quot;-&quot;??_)"/>
    <numFmt numFmtId="181" formatCode="_(&quot;R$ &quot;* #,##0.00_);_(&quot;R$ &quot;* \(#,##0.00\);_(&quot;R$ &quot;* &quot;-&quot;??_);_(@_)"/>
    <numFmt numFmtId="182" formatCode="_-* #,##0_-;\-* #,##0_-;_-* &quot;-&quot;??_-;_-@_-"/>
    <numFmt numFmtId="183" formatCode="_(* #,##0_);_(* \(#,##0\);_(* &quot;-&quot;??_);_(@_)"/>
    <numFmt numFmtId="184" formatCode="_(* #,##0_);_(* \(#,##0\);_(* \-??_);_(@_)"/>
    <numFmt numFmtId="185" formatCode="_-* #,##0_-;\-* #,##0_-;_-* \-??_-;_-@_-"/>
  </numFmts>
  <fonts count="45">
    <font>
      <sz val="10"/>
      <color rgb="FF000000"/>
      <name val="Arial"/>
    </font>
    <font>
      <sz val="11"/>
      <color rgb="FF000000"/>
      <name val="Calibri"/>
    </font>
    <font>
      <sz val="11"/>
      <color rgb="FFFFFFFF"/>
      <name val="Calibri"/>
    </font>
    <font>
      <sz val="10"/>
      <color rgb="FF000000"/>
      <name val="Courier New"/>
    </font>
    <font>
      <sz val="11"/>
      <color rgb="FF800080"/>
      <name val="Calibri"/>
    </font>
    <font>
      <sz val="7"/>
      <color rgb="FF000000"/>
      <name val="Times New Roman"/>
    </font>
    <font>
      <sz val="11"/>
      <color rgb="FF008000"/>
      <name val="Calibri"/>
    </font>
    <font>
      <sz val="1"/>
      <color rgb="FF000000"/>
      <name val="Courier New"/>
    </font>
    <font>
      <i/>
      <sz val="1"/>
      <color rgb="FF000000"/>
      <name val="Courier New"/>
    </font>
    <font>
      <sz val="8"/>
      <color rgb="FF9999FF"/>
      <name val="Arial"/>
    </font>
    <font>
      <b/>
      <sz val="14"/>
      <color rgb="FF9999FF"/>
      <name val="Arial"/>
    </font>
    <font>
      <b/>
      <sz val="11"/>
      <color rgb="FFFF9900"/>
      <name val="Calibri"/>
    </font>
    <font>
      <b/>
      <sz val="9"/>
      <color rgb="FF000000"/>
      <name val="Times New Roman"/>
    </font>
    <font>
      <b/>
      <sz val="11"/>
      <color rgb="FFFFFFFF"/>
      <name val="Calibri"/>
    </font>
    <font>
      <sz val="11"/>
      <color rgb="FFFF9900"/>
      <name val="Calibri"/>
    </font>
    <font>
      <sz val="11"/>
      <color rgb="FF333399"/>
      <name val="Calibri"/>
    </font>
    <font>
      <i/>
      <sz val="11"/>
      <color rgb="FF808080"/>
      <name val="Calibri"/>
    </font>
    <font>
      <sz val="12"/>
      <color rgb="FF000000"/>
      <name val="Times New Roman"/>
    </font>
    <font>
      <b/>
      <sz val="15"/>
      <color rgb="FF003366"/>
      <name val="Calibri"/>
    </font>
    <font>
      <b/>
      <sz val="13"/>
      <color rgb="FF003366"/>
      <name val="Calibri"/>
    </font>
    <font>
      <b/>
      <sz val="11"/>
      <color rgb="FF003366"/>
      <name val="Calibri"/>
    </font>
    <font>
      <i/>
      <sz val="12"/>
      <color rgb="FF000000"/>
      <name val="Times New Roman"/>
    </font>
    <font>
      <sz val="11"/>
      <color rgb="FF993300"/>
      <name val="Calibri"/>
    </font>
    <font>
      <b/>
      <sz val="11"/>
      <color rgb="FF333333"/>
      <name val="Calibri"/>
    </font>
    <font>
      <sz val="11"/>
      <color rgb="FFFF0000"/>
      <name val="Calibri"/>
    </font>
    <font>
      <b/>
      <sz val="18"/>
      <color rgb="FF003366"/>
      <name val="Cambria"/>
    </font>
    <font>
      <b/>
      <sz val="14"/>
      <color rgb="FF000000"/>
      <name val="Times New Roman"/>
    </font>
    <font>
      <b/>
      <sz val="18"/>
      <color rgb="FF333399"/>
      <name val="Cambria"/>
    </font>
    <font>
      <b/>
      <sz val="1"/>
      <color rgb="FF000000"/>
      <name val="Courier New"/>
    </font>
    <font>
      <b/>
      <sz val="11"/>
      <color rgb="FF000000"/>
      <name val="Calibri"/>
    </font>
    <font>
      <u/>
      <sz val="10"/>
      <color rgb="FF0000FF"/>
      <name val="Arial"/>
    </font>
    <font>
      <u/>
      <sz val="11"/>
      <color rgb="FF0000FF"/>
      <name val="Calibri"/>
    </font>
    <font>
      <u/>
      <sz val="8"/>
      <color rgb="FF0000FF"/>
      <name val="Arial"/>
    </font>
    <font>
      <sz val="10"/>
      <color rgb="FF000000"/>
      <name val="Courier"/>
    </font>
    <font>
      <b/>
      <sz val="18"/>
      <color rgb="FF000000"/>
      <name val="Arial"/>
    </font>
    <font>
      <sz val="16"/>
      <color rgb="FF000000"/>
      <name val="Arial"/>
    </font>
    <font>
      <b/>
      <sz val="16"/>
      <color rgb="FF000000"/>
      <name val="Arial"/>
    </font>
    <font>
      <sz val="12"/>
      <color rgb="FF000000"/>
      <name val="Arial"/>
    </font>
    <font>
      <b/>
      <sz val="12"/>
      <color rgb="FF000000"/>
      <name val="Arial"/>
    </font>
    <font>
      <sz val="9"/>
      <color rgb="FF000000"/>
      <name val="Times New Roman"/>
    </font>
    <font>
      <b/>
      <sz val="10"/>
      <color rgb="FF000000"/>
      <name val="Arial"/>
    </font>
    <font>
      <sz val="11"/>
      <color rgb="FF000000"/>
      <name val="Arial"/>
    </font>
    <font>
      <sz val="9"/>
      <color rgb="FF000000"/>
      <name val="Arial"/>
    </font>
    <font>
      <sz val="18"/>
      <color rgb="FF000000"/>
      <name val="Arial"/>
    </font>
    <font>
      <sz val="10"/>
      <color rgb="FF000000"/>
      <name val="Arial"/>
    </font>
  </fonts>
  <fills count="44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C0C0C0"/>
        <bgColor rgb="FFCCCCFF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</patternFill>
    </fill>
    <fill>
      <patternFill patternType="solid">
        <fgColor rgb="FFCCCCFF"/>
      </patternFill>
    </fill>
    <fill>
      <patternFill patternType="solid">
        <fgColor rgb="FFFF99CC"/>
      </patternFill>
    </fill>
    <fill>
      <patternFill patternType="solid">
        <fgColor rgb="FFCCFFCC"/>
      </patternFill>
    </fill>
    <fill>
      <patternFill patternType="solid">
        <fgColor rgb="FFCC99FF"/>
      </patternFill>
    </fill>
    <fill>
      <patternFill patternType="solid">
        <fgColor rgb="FFCCFFFF"/>
      </patternFill>
    </fill>
    <fill>
      <patternFill patternType="solid">
        <fgColor rgb="FFFFCC99"/>
      </patternFill>
    </fill>
    <fill>
      <patternFill patternType="solid">
        <fgColor rgb="FF99CCFF"/>
      </patternFill>
    </fill>
    <fill>
      <patternFill patternType="solid">
        <fgColor rgb="FFFF8080"/>
      </patternFill>
    </fill>
    <fill>
      <patternFill patternType="solid">
        <fgColor rgb="FF00FF00"/>
      </patternFill>
    </fill>
    <fill>
      <patternFill patternType="solid">
        <fgColor rgb="FF0066CC"/>
      </patternFill>
    </fill>
    <fill>
      <patternFill patternType="solid">
        <fgColor rgb="FF800080"/>
      </patternFill>
    </fill>
    <fill>
      <patternFill patternType="solid">
        <fgColor rgb="FF33CCCC"/>
      </patternFill>
    </fill>
    <fill>
      <patternFill patternType="solid">
        <fgColor rgb="FFFF9900"/>
      </patternFill>
    </fill>
    <fill>
      <patternFill patternType="solid">
        <fgColor rgb="FFC0C0C0"/>
      </patternFill>
    </fill>
    <fill>
      <patternFill patternType="solid">
        <fgColor rgb="FF333399"/>
      </patternFill>
    </fill>
    <fill>
      <patternFill patternType="solid">
        <fgColor rgb="FFFF0000"/>
      </patternFill>
    </fill>
    <fill>
      <patternFill patternType="solid">
        <fgColor rgb="FFFF6600"/>
      </patternFill>
    </fill>
    <fill>
      <patternFill patternType="solid">
        <fgColor rgb="FFFFFF99"/>
      </patternFill>
    </fill>
    <fill>
      <patternFill patternType="solid">
        <fgColor rgb="FFD8D8D8"/>
        <bgColor rgb="FF000000"/>
      </patternFill>
    </fill>
    <fill>
      <patternFill patternType="solid">
        <fgColor rgb="FFD8D8D8"/>
      </patternFill>
    </fill>
  </fills>
  <borders count="31">
    <border>
      <left/>
      <right/>
      <top/>
      <bottom/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583">
    <xf numFmtId="0" fontId="0" fillId="0" borderId="0"/>
    <xf numFmtId="0" fontId="1" fillId="3" borderId="0"/>
    <xf numFmtId="0" fontId="1" fillId="5" borderId="0"/>
    <xf numFmtId="0" fontId="1" fillId="7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5" borderId="0"/>
    <xf numFmtId="0" fontId="1" fillId="5" borderId="0"/>
    <xf numFmtId="0" fontId="1" fillId="5" borderId="0"/>
    <xf numFmtId="0" fontId="1" fillId="6" borderId="0"/>
    <xf numFmtId="0" fontId="1" fillId="6" borderId="0"/>
    <xf numFmtId="0" fontId="1" fillId="6" borderId="0"/>
    <xf numFmtId="0" fontId="1" fillId="6" borderId="0"/>
    <xf numFmtId="0" fontId="1" fillId="6" borderId="0"/>
    <xf numFmtId="0" fontId="1" fillId="6" borderId="0"/>
    <xf numFmtId="0" fontId="1" fillId="7" borderId="0"/>
    <xf numFmtId="0" fontId="1" fillId="7" borderId="0"/>
    <xf numFmtId="0" fontId="1" fillId="7" borderId="0"/>
    <xf numFmtId="0" fontId="1" fillId="7" borderId="0"/>
    <xf numFmtId="0" fontId="1" fillId="7" borderId="0"/>
    <xf numFmtId="0" fontId="1" fillId="8" borderId="0"/>
    <xf numFmtId="0" fontId="1" fillId="8" borderId="0"/>
    <xf numFmtId="0" fontId="1" fillId="9" borderId="0"/>
    <xf numFmtId="0" fontId="1" fillId="11" borderId="0"/>
    <xf numFmtId="0" fontId="1" fillId="5" borderId="0"/>
    <xf numFmtId="0" fontId="1" fillId="9" borderId="0"/>
    <xf numFmtId="0" fontId="1" fillId="12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10" borderId="0"/>
    <xf numFmtId="0" fontId="1" fillId="10" borderId="0"/>
    <xf numFmtId="0" fontId="1" fillId="10" borderId="0"/>
    <xf numFmtId="0" fontId="1" fillId="10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2" fillId="13" borderId="0"/>
    <xf numFmtId="0" fontId="2" fillId="10" borderId="0"/>
    <xf numFmtId="0" fontId="2" fillId="11" borderId="0"/>
    <xf numFmtId="0" fontId="2" fillId="14" borderId="0"/>
    <xf numFmtId="0" fontId="2" fillId="15" borderId="0"/>
    <xf numFmtId="0" fontId="2" fillId="16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0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4" borderId="0"/>
    <xf numFmtId="0" fontId="2" fillId="14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164" fontId="3" fillId="0" borderId="1"/>
    <xf numFmtId="0" fontId="4" fillId="3" borderId="0"/>
    <xf numFmtId="164" fontId="5" fillId="0" borderId="0">
      <alignment horizontal="right"/>
    </xf>
    <xf numFmtId="164" fontId="5" fillId="0" borderId="0">
      <alignment horizontal="left"/>
    </xf>
    <xf numFmtId="0" fontId="6" fillId="4" borderId="0"/>
    <xf numFmtId="0" fontId="6" fillId="4" borderId="0"/>
    <xf numFmtId="2" fontId="7" fillId="0" borderId="0">
      <protection locked="0"/>
    </xf>
    <xf numFmtId="2" fontId="8" fillId="0" borderId="0">
      <protection locked="0"/>
    </xf>
    <xf numFmtId="0" fontId="9" fillId="0" borderId="0"/>
    <xf numFmtId="0" fontId="10" fillId="0" borderId="0"/>
    <xf numFmtId="0" fontId="11" fillId="8" borderId="2"/>
    <xf numFmtId="0" fontId="11" fillId="8" borderId="2"/>
    <xf numFmtId="0" fontId="11" fillId="8" borderId="2"/>
    <xf numFmtId="0" fontId="11" fillId="8" borderId="2"/>
    <xf numFmtId="0" fontId="11" fillId="8" borderId="2"/>
    <xf numFmtId="0" fontId="11" fillId="8" borderId="2"/>
    <xf numFmtId="0" fontId="12" fillId="0" borderId="0">
      <alignment vertical="center"/>
    </xf>
    <xf numFmtId="0" fontId="13" fillId="21" borderId="3"/>
    <xf numFmtId="0" fontId="13" fillId="21" borderId="3"/>
    <xf numFmtId="0" fontId="14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0" fontId="13" fillId="21" borderId="3"/>
    <xf numFmtId="166" fontId="44" fillId="0" borderId="0"/>
    <xf numFmtId="166" fontId="44" fillId="0" borderId="0"/>
    <xf numFmtId="40" fontId="1" fillId="0" borderId="0"/>
    <xf numFmtId="3" fontId="1" fillId="0" borderId="0"/>
    <xf numFmtId="0" fontId="1" fillId="0" borderId="0"/>
    <xf numFmtId="0" fontId="1" fillId="0" borderId="0"/>
    <xf numFmtId="167" fontId="1" fillId="0" borderId="0"/>
    <xf numFmtId="0" fontId="1" fillId="0" borderId="0"/>
    <xf numFmtId="0" fontId="1" fillId="0" borderId="0"/>
    <xf numFmtId="168" fontId="1" fillId="0" borderId="0"/>
    <xf numFmtId="169" fontId="1" fillId="0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9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15" fillId="7" borderId="2"/>
    <xf numFmtId="0" fontId="15" fillId="7" borderId="2"/>
    <xf numFmtId="170" fontId="44" fillId="0" borderId="0"/>
    <xf numFmtId="0" fontId="16" fillId="0" borderId="0"/>
    <xf numFmtId="0" fontId="17" fillId="0" borderId="5">
      <alignment horizontal="center"/>
    </xf>
    <xf numFmtId="2" fontId="1" fillId="0" borderId="0"/>
    <xf numFmtId="2" fontId="1" fillId="0" borderId="0"/>
    <xf numFmtId="0" fontId="6" fillId="4" borderId="0"/>
    <xf numFmtId="0" fontId="18" fillId="0" borderId="6"/>
    <xf numFmtId="0" fontId="19" fillId="0" borderId="7"/>
    <xf numFmtId="0" fontId="20" fillId="0" borderId="8"/>
    <xf numFmtId="0" fontId="20" fillId="0" borderId="0"/>
    <xf numFmtId="0" fontId="3" fillId="0" borderId="0"/>
    <xf numFmtId="0" fontId="15" fillId="7" borderId="2"/>
    <xf numFmtId="0" fontId="17" fillId="0" borderId="9">
      <alignment horizontal="center"/>
    </xf>
    <xf numFmtId="0" fontId="21" fillId="0" borderId="10">
      <alignment horizontal="center"/>
    </xf>
    <xf numFmtId="0" fontId="14" fillId="0" borderId="4"/>
    <xf numFmtId="166" fontId="1" fillId="0" borderId="0"/>
    <xf numFmtId="172" fontId="44" fillId="0" borderId="0"/>
    <xf numFmtId="167" fontId="1" fillId="0" borderId="0"/>
    <xf numFmtId="0" fontId="22" fillId="22" borderId="0"/>
    <xf numFmtId="0" fontId="22" fillId="22" borderId="0"/>
    <xf numFmtId="0" fontId="22" fillId="22" borderId="0"/>
    <xf numFmtId="0" fontId="22" fillId="22" borderId="0"/>
    <xf numFmtId="0" fontId="22" fillId="22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23" borderId="11"/>
    <xf numFmtId="0" fontId="44" fillId="23" borderId="11"/>
    <xf numFmtId="0" fontId="44" fillId="23" borderId="11"/>
    <xf numFmtId="0" fontId="44" fillId="23" borderId="11"/>
    <xf numFmtId="10" fontId="1" fillId="0" borderId="0"/>
    <xf numFmtId="173" fontId="7" fillId="0" borderId="0">
      <protection locked="0"/>
    </xf>
    <xf numFmtId="174" fontId="7" fillId="0" borderId="0">
      <protection locked="0"/>
    </xf>
    <xf numFmtId="9" fontId="44" fillId="0" borderId="0"/>
    <xf numFmtId="9" fontId="44" fillId="0" borderId="0"/>
    <xf numFmtId="9" fontId="1" fillId="0" borderId="0"/>
    <xf numFmtId="9" fontId="1" fillId="0" borderId="0"/>
    <xf numFmtId="9" fontId="44" fillId="0" borderId="0"/>
    <xf numFmtId="9" fontId="1" fillId="0" borderId="0"/>
    <xf numFmtId="9" fontId="44" fillId="0" borderId="0"/>
    <xf numFmtId="9" fontId="44" fillId="0" borderId="0"/>
    <xf numFmtId="9" fontId="44" fillId="0" borderId="0"/>
    <xf numFmtId="0" fontId="5" fillId="0" borderId="0"/>
    <xf numFmtId="0" fontId="23" fillId="8" borderId="12"/>
    <xf numFmtId="0" fontId="23" fillId="8" borderId="12"/>
    <xf numFmtId="0" fontId="23" fillId="8" borderId="12"/>
    <xf numFmtId="0" fontId="23" fillId="8" borderId="12"/>
    <xf numFmtId="0" fontId="23" fillId="8" borderId="12"/>
    <xf numFmtId="38" fontId="1" fillId="0" borderId="0"/>
    <xf numFmtId="175" fontId="44" fillId="0" borderId="0">
      <protection locked="0"/>
    </xf>
    <xf numFmtId="166" fontId="44" fillId="0" borderId="0"/>
    <xf numFmtId="43" fontId="44" fillId="0" borderId="0"/>
    <xf numFmtId="166" fontId="44" fillId="0" borderId="0"/>
    <xf numFmtId="166" fontId="44" fillId="0" borderId="0"/>
    <xf numFmtId="166" fontId="44" fillId="0" borderId="0"/>
    <xf numFmtId="166" fontId="44" fillId="0" borderId="0"/>
    <xf numFmtId="166" fontId="44" fillId="0" borderId="0"/>
    <xf numFmtId="166" fontId="44" fillId="0" borderId="0"/>
    <xf numFmtId="166" fontId="44" fillId="0" borderId="0"/>
    <xf numFmtId="166" fontId="44" fillId="0" borderId="0"/>
    <xf numFmtId="166" fontId="44" fillId="0" borderId="0"/>
    <xf numFmtId="166" fontId="44" fillId="0" borderId="0"/>
    <xf numFmtId="166" fontId="44" fillId="0" borderId="0"/>
    <xf numFmtId="166" fontId="44" fillId="0" borderId="0"/>
    <xf numFmtId="43" fontId="44" fillId="0" borderId="0"/>
    <xf numFmtId="166" fontId="44" fillId="0" borderId="0"/>
    <xf numFmtId="166" fontId="44" fillId="0" borderId="0"/>
    <xf numFmtId="166" fontId="44" fillId="0" borderId="0"/>
    <xf numFmtId="166" fontId="44" fillId="0" borderId="0"/>
    <xf numFmtId="166" fontId="44" fillId="0" borderId="0"/>
    <xf numFmtId="166" fontId="44" fillId="0" borderId="0"/>
    <xf numFmtId="166" fontId="1" fillId="0" borderId="0"/>
    <xf numFmtId="176" fontId="44" fillId="0" borderId="0"/>
    <xf numFmtId="166" fontId="44" fillId="0" borderId="0"/>
    <xf numFmtId="166" fontId="44" fillId="0" borderId="0"/>
    <xf numFmtId="166" fontId="44" fillId="0" borderId="0"/>
    <xf numFmtId="166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77" fontId="1" fillId="0" borderId="0"/>
    <xf numFmtId="178" fontId="1" fillId="0" borderId="0"/>
    <xf numFmtId="0" fontId="25" fillId="0" borderId="0"/>
    <xf numFmtId="0" fontId="26" fillId="0" borderId="13"/>
    <xf numFmtId="0" fontId="18" fillId="0" borderId="6"/>
    <xf numFmtId="0" fontId="18" fillId="0" borderId="6"/>
    <xf numFmtId="0" fontId="18" fillId="0" borderId="6"/>
    <xf numFmtId="0" fontId="18" fillId="0" borderId="6"/>
    <xf numFmtId="0" fontId="18" fillId="0" borderId="6"/>
    <xf numFmtId="0" fontId="27" fillId="0" borderId="0"/>
    <xf numFmtId="0" fontId="25" fillId="0" borderId="0"/>
    <xf numFmtId="0" fontId="19" fillId="0" borderId="7"/>
    <xf numFmtId="0" fontId="19" fillId="0" borderId="7"/>
    <xf numFmtId="0" fontId="19" fillId="0" borderId="7"/>
    <xf numFmtId="0" fontId="19" fillId="0" borderId="7"/>
    <xf numFmtId="0" fontId="19" fillId="0" borderId="7"/>
    <xf numFmtId="0" fontId="20" fillId="0" borderId="8"/>
    <xf numFmtId="0" fontId="20" fillId="0" borderId="8"/>
    <xf numFmtId="0" fontId="20" fillId="0" borderId="8"/>
    <xf numFmtId="0" fontId="20" fillId="0" borderId="8"/>
    <xf numFmtId="0" fontId="20" fillId="0" borderId="8"/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7" fillId="0" borderId="0"/>
    <xf numFmtId="0" fontId="25" fillId="0" borderId="0"/>
    <xf numFmtId="0" fontId="25" fillId="0" borderId="0"/>
    <xf numFmtId="0" fontId="25" fillId="0" borderId="0"/>
    <xf numFmtId="0" fontId="26" fillId="0" borderId="14"/>
    <xf numFmtId="2" fontId="28" fillId="0" borderId="0">
      <protection locked="0"/>
    </xf>
    <xf numFmtId="2" fontId="28" fillId="0" borderId="0">
      <protection locked="0"/>
    </xf>
    <xf numFmtId="0" fontId="29" fillId="0" borderId="15"/>
    <xf numFmtId="174" fontId="7" fillId="0" borderId="0">
      <protection locked="0"/>
    </xf>
    <xf numFmtId="43" fontId="1" fillId="0" borderId="0"/>
    <xf numFmtId="166" fontId="44" fillId="0" borderId="0"/>
    <xf numFmtId="176" fontId="44" fillId="0" borderId="0"/>
    <xf numFmtId="166" fontId="44" fillId="0" borderId="0"/>
    <xf numFmtId="176" fontId="44" fillId="0" borderId="0"/>
    <xf numFmtId="3" fontId="1" fillId="0" borderId="0"/>
    <xf numFmtId="0" fontId="1" fillId="24" borderId="0"/>
    <xf numFmtId="0" fontId="1" fillId="25" borderId="0"/>
    <xf numFmtId="0" fontId="1" fillId="26" borderId="0"/>
    <xf numFmtId="0" fontId="1" fillId="28" borderId="0"/>
    <xf numFmtId="0" fontId="1" fillId="29" borderId="0"/>
    <xf numFmtId="0" fontId="1" fillId="30" borderId="0"/>
    <xf numFmtId="0" fontId="1" fillId="32" borderId="0"/>
    <xf numFmtId="0" fontId="1" fillId="27" borderId="0"/>
    <xf numFmtId="0" fontId="1" fillId="30" borderId="0"/>
    <xf numFmtId="0" fontId="2" fillId="33" borderId="0"/>
    <xf numFmtId="0" fontId="2" fillId="32" borderId="0"/>
    <xf numFmtId="0" fontId="2" fillId="35" borderId="0"/>
    <xf numFmtId="0" fontId="2" fillId="36" borderId="0"/>
    <xf numFmtId="0" fontId="11" fillId="8" borderId="2"/>
    <xf numFmtId="0" fontId="11" fillId="8" borderId="2"/>
    <xf numFmtId="0" fontId="11" fillId="8" borderId="2"/>
    <xf numFmtId="0" fontId="11" fillId="37" borderId="2"/>
    <xf numFmtId="0" fontId="2" fillId="38" borderId="0"/>
    <xf numFmtId="0" fontId="2" fillId="39" borderId="0"/>
    <xf numFmtId="0" fontId="2" fillId="34" borderId="0"/>
    <xf numFmtId="0" fontId="2" fillId="35" borderId="0"/>
    <xf numFmtId="0" fontId="2" fillId="40" borderId="0"/>
    <xf numFmtId="0" fontId="15" fillId="7" borderId="2"/>
    <xf numFmtId="0" fontId="15" fillId="7" borderId="2"/>
    <xf numFmtId="0" fontId="15" fillId="29" borderId="2"/>
    <xf numFmtId="180" fontId="44" fillId="0" borderId="0"/>
    <xf numFmtId="180" fontId="44" fillId="0" borderId="0"/>
    <xf numFmtId="0" fontId="30" fillId="0" borderId="0">
      <alignment vertical="top"/>
      <protection locked="0"/>
    </xf>
    <xf numFmtId="0" fontId="30" fillId="0" borderId="0">
      <alignment vertical="top"/>
      <protection locked="0"/>
    </xf>
    <xf numFmtId="0" fontId="31" fillId="0" borderId="0">
      <alignment vertical="top"/>
      <protection locked="0"/>
    </xf>
    <xf numFmtId="0" fontId="32" fillId="0" borderId="0">
      <alignment vertical="top"/>
      <protection locked="0"/>
    </xf>
    <xf numFmtId="0" fontId="15" fillId="7" borderId="2"/>
    <xf numFmtId="181" fontId="44" fillId="0" borderId="0"/>
    <xf numFmtId="0" fontId="22" fillId="41" borderId="0"/>
    <xf numFmtId="0" fontId="1" fillId="27" borderId="0"/>
    <xf numFmtId="0" fontId="2" fillId="34" borderId="0"/>
    <xf numFmtId="0" fontId="1" fillId="5" borderId="0"/>
    <xf numFmtId="0" fontId="1" fillId="5" borderId="0"/>
    <xf numFmtId="0" fontId="22" fillId="22" borderId="0"/>
    <xf numFmtId="0" fontId="1" fillId="2" borderId="0"/>
    <xf numFmtId="0" fontId="2" fillId="14" borderId="0"/>
    <xf numFmtId="0" fontId="20" fillId="0" borderId="8"/>
    <xf numFmtId="178" fontId="1" fillId="0" borderId="0"/>
    <xf numFmtId="0" fontId="11" fillId="8" borderId="2"/>
    <xf numFmtId="166" fontId="44" fillId="0" borderId="0"/>
    <xf numFmtId="43" fontId="44" fillId="0" borderId="0"/>
    <xf numFmtId="0" fontId="21" fillId="0" borderId="10">
      <alignment horizontal="center"/>
    </xf>
    <xf numFmtId="0" fontId="2" fillId="16" borderId="0"/>
    <xf numFmtId="0" fontId="2" fillId="18" borderId="0"/>
    <xf numFmtId="180" fontId="44" fillId="0" borderId="0"/>
    <xf numFmtId="166" fontId="1" fillId="0" borderId="0"/>
    <xf numFmtId="0" fontId="14" fillId="0" borderId="4"/>
    <xf numFmtId="0" fontId="1" fillId="9" borderId="0"/>
    <xf numFmtId="0" fontId="1" fillId="5" borderId="0"/>
    <xf numFmtId="164" fontId="5" fillId="0" borderId="0">
      <alignment horizontal="right"/>
    </xf>
    <xf numFmtId="0" fontId="2" fillId="36" borderId="0"/>
    <xf numFmtId="0" fontId="2" fillId="16" borderId="0"/>
    <xf numFmtId="0" fontId="2" fillId="16" borderId="0"/>
    <xf numFmtId="2" fontId="1" fillId="0" borderId="0"/>
    <xf numFmtId="0" fontId="1" fillId="6" borderId="0"/>
    <xf numFmtId="0" fontId="26" fillId="0" borderId="14"/>
    <xf numFmtId="9" fontId="1" fillId="0" borderId="0"/>
    <xf numFmtId="9" fontId="44" fillId="0" borderId="0"/>
    <xf numFmtId="9" fontId="44" fillId="0" borderId="0"/>
    <xf numFmtId="9" fontId="44" fillId="0" borderId="0"/>
    <xf numFmtId="9" fontId="44" fillId="0" borderId="0"/>
    <xf numFmtId="166" fontId="44" fillId="0" borderId="0"/>
    <xf numFmtId="2" fontId="1" fillId="0" borderId="0"/>
    <xf numFmtId="0" fontId="2" fillId="16" borderId="0"/>
    <xf numFmtId="0" fontId="23" fillId="8" borderId="12"/>
    <xf numFmtId="0" fontId="23" fillId="8" borderId="12"/>
    <xf numFmtId="43" fontId="44" fillId="0" borderId="0"/>
    <xf numFmtId="0" fontId="11" fillId="8" borderId="2"/>
    <xf numFmtId="2" fontId="8" fillId="0" borderId="0">
      <protection locked="0"/>
    </xf>
    <xf numFmtId="0" fontId="11" fillId="8" borderId="2"/>
    <xf numFmtId="0" fontId="11" fillId="8" borderId="2"/>
    <xf numFmtId="0" fontId="23" fillId="37" borderId="12"/>
    <xf numFmtId="2" fontId="7" fillId="0" borderId="0">
      <protection locked="0"/>
    </xf>
    <xf numFmtId="0" fontId="23" fillId="8" borderId="12"/>
    <xf numFmtId="0" fontId="11" fillId="37" borderId="2"/>
    <xf numFmtId="0" fontId="1" fillId="0" borderId="0"/>
    <xf numFmtId="0" fontId="18" fillId="0" borderId="6"/>
    <xf numFmtId="180" fontId="44" fillId="0" borderId="0"/>
    <xf numFmtId="0" fontId="20" fillId="0" borderId="0"/>
    <xf numFmtId="180" fontId="44" fillId="0" borderId="0"/>
    <xf numFmtId="0" fontId="19" fillId="0" borderId="7"/>
    <xf numFmtId="0" fontId="20" fillId="0" borderId="8"/>
    <xf numFmtId="0" fontId="19" fillId="0" borderId="7"/>
    <xf numFmtId="43" fontId="1" fillId="0" borderId="0"/>
    <xf numFmtId="0" fontId="2" fillId="18" borderId="0"/>
    <xf numFmtId="0" fontId="6" fillId="4" borderId="0"/>
    <xf numFmtId="0" fontId="1" fillId="0" borderId="0"/>
    <xf numFmtId="166" fontId="44" fillId="0" borderId="0"/>
    <xf numFmtId="0" fontId="13" fillId="21" borderId="3"/>
    <xf numFmtId="0" fontId="15" fillId="7" borderId="2"/>
    <xf numFmtId="166" fontId="44" fillId="0" borderId="0"/>
    <xf numFmtId="0" fontId="15" fillId="7" borderId="2"/>
    <xf numFmtId="0" fontId="2" fillId="15" borderId="0"/>
    <xf numFmtId="0" fontId="33" fillId="0" borderId="0"/>
    <xf numFmtId="43" fontId="44" fillId="0" borderId="0"/>
    <xf numFmtId="0" fontId="25" fillId="0" borderId="0"/>
    <xf numFmtId="0" fontId="4" fillId="3" borderId="0"/>
    <xf numFmtId="0" fontId="18" fillId="0" borderId="6"/>
    <xf numFmtId="0" fontId="15" fillId="7" borderId="2"/>
    <xf numFmtId="0" fontId="25" fillId="0" borderId="0"/>
    <xf numFmtId="166" fontId="44" fillId="0" borderId="0"/>
    <xf numFmtId="166" fontId="44" fillId="0" borderId="0"/>
    <xf numFmtId="43" fontId="1" fillId="0" borderId="0"/>
    <xf numFmtId="9" fontId="44" fillId="0" borderId="0"/>
    <xf numFmtId="9" fontId="44" fillId="0" borderId="0"/>
    <xf numFmtId="0" fontId="25" fillId="0" borderId="0"/>
    <xf numFmtId="0" fontId="1" fillId="10" borderId="0"/>
    <xf numFmtId="9" fontId="44" fillId="0" borderId="0"/>
    <xf numFmtId="43" fontId="44" fillId="0" borderId="0"/>
    <xf numFmtId="9" fontId="1" fillId="0" borderId="0"/>
    <xf numFmtId="0" fontId="1" fillId="7" borderId="0"/>
    <xf numFmtId="0" fontId="2" fillId="38" borderId="0"/>
    <xf numFmtId="0" fontId="44" fillId="23" borderId="11"/>
    <xf numFmtId="0" fontId="1" fillId="8" borderId="0"/>
    <xf numFmtId="0" fontId="2" fillId="17" borderId="0"/>
    <xf numFmtId="0" fontId="44" fillId="23" borderId="11"/>
    <xf numFmtId="0" fontId="1" fillId="29" borderId="0"/>
    <xf numFmtId="0" fontId="15" fillId="7" borderId="2"/>
    <xf numFmtId="0" fontId="44" fillId="23" borderId="11"/>
    <xf numFmtId="43" fontId="44" fillId="0" borderId="0"/>
    <xf numFmtId="0" fontId="44" fillId="23" borderId="11"/>
    <xf numFmtId="0" fontId="44" fillId="23" borderId="11"/>
    <xf numFmtId="0" fontId="2" fillId="17" borderId="0"/>
    <xf numFmtId="169" fontId="1" fillId="0" borderId="0"/>
    <xf numFmtId="166" fontId="44" fillId="0" borderId="0"/>
    <xf numFmtId="0" fontId="1" fillId="7" borderId="0"/>
    <xf numFmtId="0" fontId="2" fillId="17" borderId="0"/>
    <xf numFmtId="0" fontId="2" fillId="14" borderId="0"/>
    <xf numFmtId="166" fontId="44" fillId="0" borderId="0"/>
    <xf numFmtId="43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" fontId="44" fillId="0" borderId="0"/>
    <xf numFmtId="0" fontId="1" fillId="29" borderId="0"/>
    <xf numFmtId="0" fontId="1" fillId="5" borderId="0"/>
    <xf numFmtId="0" fontId="1" fillId="31" borderId="0"/>
    <xf numFmtId="4" fontId="44" fillId="0" borderId="0"/>
    <xf numFmtId="0" fontId="1" fillId="25" borderId="0"/>
    <xf numFmtId="0" fontId="16" fillId="0" borderId="0"/>
    <xf numFmtId="0" fontId="1" fillId="24" borderId="0"/>
    <xf numFmtId="0" fontId="2" fillId="11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16"/>
    <xf numFmtId="0" fontId="1" fillId="23" borderId="16"/>
    <xf numFmtId="0" fontId="44" fillId="23" borderId="11"/>
    <xf numFmtId="0" fontId="44" fillId="23" borderId="11"/>
    <xf numFmtId="0" fontId="44" fillId="23" borderId="11"/>
    <xf numFmtId="0" fontId="44" fillId="23" borderId="11"/>
    <xf numFmtId="0" fontId="44" fillId="23" borderId="11"/>
    <xf numFmtId="0" fontId="44" fillId="23" borderId="11"/>
    <xf numFmtId="0" fontId="44" fillId="23" borderId="11"/>
    <xf numFmtId="0" fontId="44" fillId="23" borderId="11"/>
    <xf numFmtId="0" fontId="23" fillId="8" borderId="12"/>
    <xf numFmtId="9" fontId="44" fillId="0" borderId="0"/>
    <xf numFmtId="9" fontId="1" fillId="0" borderId="0"/>
    <xf numFmtId="0" fontId="23" fillId="8" borderId="12"/>
    <xf numFmtId="0" fontId="23" fillId="8" borderId="12"/>
    <xf numFmtId="0" fontId="23" fillId="8" borderId="12"/>
    <xf numFmtId="0" fontId="23" fillId="37" borderId="12"/>
    <xf numFmtId="166" fontId="44" fillId="0" borderId="0"/>
    <xf numFmtId="166" fontId="44" fillId="0" borderId="0"/>
    <xf numFmtId="166" fontId="44" fillId="0" borderId="0"/>
    <xf numFmtId="166" fontId="44" fillId="0" borderId="0"/>
    <xf numFmtId="43" fontId="44" fillId="0" borderId="0"/>
    <xf numFmtId="43" fontId="44" fillId="0" borderId="0"/>
    <xf numFmtId="43" fontId="44" fillId="0" borderId="0"/>
    <xf numFmtId="43" fontId="1" fillId="0" borderId="0"/>
    <xf numFmtId="166" fontId="44" fillId="0" borderId="0"/>
    <xf numFmtId="43" fontId="44" fillId="0" borderId="0"/>
    <xf numFmtId="166" fontId="44" fillId="0" borderId="0"/>
    <xf numFmtId="166" fontId="44" fillId="0" borderId="0"/>
    <xf numFmtId="166" fontId="44" fillId="0" borderId="0"/>
    <xf numFmtId="0" fontId="25" fillId="0" borderId="0"/>
    <xf numFmtId="0" fontId="29" fillId="0" borderId="15"/>
    <xf numFmtId="4" fontId="44" fillId="0" borderId="0"/>
    <xf numFmtId="4" fontId="44" fillId="0" borderId="0"/>
    <xf numFmtId="176" fontId="44" fillId="0" borderId="0"/>
    <xf numFmtId="176" fontId="44" fillId="0" borderId="0"/>
  </cellStyleXfs>
  <cellXfs count="156">
    <xf numFmtId="0" fontId="0" fillId="0" borderId="0" xfId="0"/>
    <xf numFmtId="0" fontId="37" fillId="0" borderId="18" xfId="0" applyFont="1" applyFill="1" applyBorder="1" applyAlignment="1">
      <alignment horizontal="left" vertical="center" wrapText="1"/>
    </xf>
    <xf numFmtId="0" fontId="37" fillId="0" borderId="24" xfId="0" applyFont="1" applyFill="1" applyBorder="1" applyAlignment="1">
      <alignment horizontal="left" vertical="center" wrapText="1"/>
    </xf>
    <xf numFmtId="0" fontId="37" fillId="0" borderId="30" xfId="0" applyFont="1" applyFill="1" applyBorder="1" applyAlignment="1">
      <alignment horizontal="left" vertical="center" wrapText="1"/>
    </xf>
    <xf numFmtId="0" fontId="36" fillId="0" borderId="0" xfId="0" applyFont="1" applyFill="1" applyAlignment="1">
      <alignment horizontal="left" vertical="center" wrapText="1"/>
    </xf>
    <xf numFmtId="0" fontId="37" fillId="0" borderId="28" xfId="0" applyFont="1" applyFill="1" applyBorder="1" applyAlignment="1">
      <alignment horizontal="left" vertical="center" wrapText="1"/>
    </xf>
    <xf numFmtId="0" fontId="37" fillId="0" borderId="14" xfId="0" applyFont="1" applyFill="1" applyBorder="1" applyAlignment="1">
      <alignment horizontal="left" vertical="center"/>
    </xf>
    <xf numFmtId="0" fontId="38" fillId="42" borderId="25" xfId="0" applyFont="1" applyFill="1" applyBorder="1" applyAlignment="1">
      <alignment horizontal="center" vertical="center" wrapText="1"/>
    </xf>
    <xf numFmtId="0" fontId="37" fillId="42" borderId="20" xfId="0" applyFont="1" applyFill="1" applyBorder="1" applyAlignment="1">
      <alignment horizontal="center" vertical="center" wrapText="1"/>
    </xf>
    <xf numFmtId="0" fontId="37" fillId="42" borderId="21" xfId="0" applyFont="1" applyFill="1" applyBorder="1" applyAlignment="1">
      <alignment horizontal="center" vertical="center" wrapText="1"/>
    </xf>
    <xf numFmtId="0" fontId="37" fillId="42" borderId="22" xfId="0" applyFont="1" applyFill="1" applyBorder="1" applyAlignment="1">
      <alignment horizontal="center" vertical="center" wrapText="1"/>
    </xf>
    <xf numFmtId="0" fontId="37" fillId="42" borderId="23" xfId="0" applyFont="1" applyFill="1" applyBorder="1" applyAlignment="1">
      <alignment horizontal="center" vertical="center" wrapText="1"/>
    </xf>
    <xf numFmtId="0" fontId="38" fillId="42" borderId="23" xfId="0" applyFont="1" applyFill="1" applyBorder="1" applyAlignment="1">
      <alignment horizontal="center" vertical="center" wrapText="1"/>
    </xf>
    <xf numFmtId="0" fontId="37" fillId="42" borderId="19" xfId="0" applyFont="1" applyFill="1" applyBorder="1" applyAlignment="1">
      <alignment horizontal="center" vertical="center" wrapText="1"/>
    </xf>
    <xf numFmtId="0" fontId="37" fillId="0" borderId="29" xfId="0" applyFont="1" applyFill="1" applyBorder="1" applyAlignment="1">
      <alignment horizontal="left" vertical="center"/>
    </xf>
    <xf numFmtId="0" fontId="37" fillId="0" borderId="27" xfId="0" applyFont="1" applyFill="1" applyBorder="1" applyAlignment="1">
      <alignment horizontal="left" vertical="center"/>
    </xf>
    <xf numFmtId="0" fontId="34" fillId="0" borderId="0" xfId="0" applyFont="1" applyFill="1" applyAlignment="1">
      <alignment horizontal="left" vertical="center"/>
    </xf>
    <xf numFmtId="0" fontId="37" fillId="0" borderId="26" xfId="0" applyFont="1" applyFill="1" applyBorder="1" applyAlignment="1">
      <alignment horizontal="left" vertical="center"/>
    </xf>
    <xf numFmtId="0" fontId="37" fillId="0" borderId="28" xfId="0" applyFont="1" applyFill="1" applyBorder="1" applyAlignment="1">
      <alignment horizontal="left" vertical="center"/>
    </xf>
    <xf numFmtId="0" fontId="37" fillId="0" borderId="0" xfId="0" applyFont="1" applyFill="1" applyAlignment="1">
      <alignment horizontal="left" vertical="center"/>
    </xf>
    <xf numFmtId="0" fontId="37" fillId="0" borderId="18" xfId="0" applyFont="1" applyFill="1" applyBorder="1" applyAlignment="1">
      <alignment horizontal="left" vertical="center"/>
    </xf>
    <xf numFmtId="0" fontId="37" fillId="0" borderId="30" xfId="0" applyFont="1" applyFill="1" applyBorder="1" applyAlignment="1">
      <alignment horizontal="left" vertical="center"/>
    </xf>
    <xf numFmtId="0" fontId="38" fillId="0" borderId="0" xfId="0" applyFont="1" applyFill="1" applyAlignment="1">
      <alignment horizontal="justify" vertical="top" wrapText="1"/>
    </xf>
    <xf numFmtId="0" fontId="38" fillId="43" borderId="17" xfId="0" applyFont="1" applyFill="1" applyBorder="1" applyAlignment="1">
      <alignment horizontal="center" vertical="center" wrapText="1"/>
    </xf>
    <xf numFmtId="0" fontId="37" fillId="0" borderId="0" xfId="0" applyFont="1" applyFill="1" applyAlignment="1">
      <alignment horizontal="justify" vertical="center" wrapText="1"/>
    </xf>
    <xf numFmtId="0" fontId="37" fillId="0" borderId="27" xfId="0" applyFont="1" applyFill="1" applyBorder="1" applyAlignment="1">
      <alignment horizontal="left" vertical="center" wrapText="1"/>
    </xf>
    <xf numFmtId="0" fontId="37" fillId="0" borderId="26" xfId="0" applyFont="1" applyFill="1" applyBorder="1" applyAlignment="1">
      <alignment horizontal="left" vertical="center" wrapText="1"/>
    </xf>
    <xf numFmtId="0" fontId="37" fillId="0" borderId="0" xfId="0" applyFont="1" applyFill="1" applyAlignment="1">
      <alignment horizontal="justify" vertical="top" wrapText="1"/>
    </xf>
    <xf numFmtId="0" fontId="37" fillId="42" borderId="17" xfId="0" applyFont="1" applyFill="1" applyBorder="1" applyAlignment="1">
      <alignment horizontal="center" vertical="center" wrapText="1"/>
    </xf>
    <xf numFmtId="0" fontId="38" fillId="42" borderId="17" xfId="0" applyFont="1" applyFill="1" applyBorder="1" applyAlignment="1">
      <alignment horizontal="center" vertical="center" wrapText="1"/>
    </xf>
    <xf numFmtId="0" fontId="35" fillId="0" borderId="0" xfId="0" applyFont="1" applyFill="1" applyAlignment="1">
      <alignment horizontal="left" vertical="center"/>
    </xf>
    <xf numFmtId="0" fontId="38" fillId="42" borderId="22" xfId="0" applyFont="1" applyFill="1" applyBorder="1" applyAlignment="1">
      <alignment horizontal="center" vertical="center" wrapText="1"/>
    </xf>
    <xf numFmtId="0" fontId="38" fillId="43" borderId="17" xfId="0" applyFont="1" applyFill="1" applyBorder="1" applyAlignment="1">
      <alignment horizontal="left" vertical="center"/>
    </xf>
    <xf numFmtId="0" fontId="38" fillId="43" borderId="17" xfId="0" applyFont="1" applyFill="1" applyBorder="1" applyAlignment="1">
      <alignment horizontal="left" vertical="center" wrapText="1"/>
    </xf>
    <xf numFmtId="182" fontId="38" fillId="42" borderId="17" xfId="0" applyNumberFormat="1" applyFont="1" applyFill="1" applyBorder="1" applyAlignment="1">
      <alignment horizontal="left" vertical="center" wrapText="1"/>
    </xf>
    <xf numFmtId="0" fontId="36" fillId="0" borderId="0" xfId="0" applyFont="1" applyFill="1" applyAlignment="1">
      <alignment horizontal="center" vertical="center"/>
    </xf>
    <xf numFmtId="0" fontId="37" fillId="0" borderId="14" xfId="0" applyFont="1" applyFill="1" applyBorder="1" applyAlignment="1">
      <alignment horizontal="left" vertical="center" wrapText="1"/>
    </xf>
    <xf numFmtId="0" fontId="37" fillId="0" borderId="24" xfId="0" applyFont="1" applyFill="1" applyBorder="1" applyAlignment="1">
      <alignment horizontal="left" vertical="center"/>
    </xf>
    <xf numFmtId="0" fontId="37" fillId="0" borderId="0" xfId="0" applyFont="1" applyFill="1" applyAlignment="1">
      <alignment horizontal="left" vertical="center" wrapText="1"/>
    </xf>
    <xf numFmtId="0" fontId="37" fillId="0" borderId="17" xfId="0" applyFont="1" applyFill="1" applyBorder="1" applyAlignment="1">
      <alignment horizontal="left" vertical="center" wrapText="1"/>
    </xf>
    <xf numFmtId="0" fontId="38" fillId="42" borderId="17" xfId="0" applyFont="1" applyFill="1" applyBorder="1" applyAlignment="1">
      <alignment horizontal="left" vertical="center" wrapText="1"/>
    </xf>
    <xf numFmtId="0" fontId="37" fillId="0" borderId="29" xfId="0" applyFont="1" applyFill="1" applyBorder="1" applyAlignment="1">
      <alignment horizontal="left" vertical="center" wrapText="1"/>
    </xf>
    <xf numFmtId="0" fontId="37" fillId="42" borderId="25" xfId="0" applyFont="1" applyFill="1" applyBorder="1" applyAlignment="1">
      <alignment horizontal="center" vertical="center" wrapText="1"/>
    </xf>
    <xf numFmtId="0" fontId="34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49" fontId="36" fillId="0" borderId="0" xfId="0" applyNumberFormat="1" applyFont="1" applyFill="1" applyAlignment="1">
      <alignment horizontal="left" vertical="center"/>
    </xf>
    <xf numFmtId="49" fontId="36" fillId="0" borderId="0" xfId="0" applyNumberFormat="1" applyFont="1" applyFill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0" fontId="37" fillId="0" borderId="0" xfId="0" applyFont="1" applyFill="1" applyAlignment="1">
      <alignment vertical="center"/>
    </xf>
    <xf numFmtId="0" fontId="37" fillId="42" borderId="17" xfId="0" applyFont="1" applyFill="1" applyBorder="1" applyAlignment="1">
      <alignment horizontal="center" vertical="center" wrapText="1"/>
    </xf>
    <xf numFmtId="0" fontId="37" fillId="0" borderId="18" xfId="0" applyFont="1" applyFill="1" applyBorder="1" applyAlignment="1">
      <alignment vertical="center"/>
    </xf>
    <xf numFmtId="0" fontId="37" fillId="42" borderId="19" xfId="0" applyFont="1" applyFill="1" applyBorder="1" applyAlignment="1">
      <alignment horizontal="center" vertical="center" wrapText="1"/>
    </xf>
    <xf numFmtId="0" fontId="37" fillId="42" borderId="0" xfId="0" applyFont="1" applyFill="1" applyAlignment="1">
      <alignment vertical="center" wrapText="1"/>
    </xf>
    <xf numFmtId="182" fontId="37" fillId="0" borderId="17" xfId="0" applyNumberFormat="1" applyFont="1" applyFill="1" applyBorder="1" applyAlignment="1">
      <alignment vertical="center"/>
    </xf>
    <xf numFmtId="182" fontId="37" fillId="42" borderId="17" xfId="0" applyNumberFormat="1" applyFont="1" applyFill="1" applyBorder="1" applyAlignment="1">
      <alignment vertical="center" wrapText="1"/>
    </xf>
    <xf numFmtId="182" fontId="38" fillId="0" borderId="17" xfId="0" applyNumberFormat="1" applyFont="1" applyFill="1" applyBorder="1" applyAlignment="1">
      <alignment vertical="center" wrapText="1"/>
    </xf>
    <xf numFmtId="182" fontId="38" fillId="0" borderId="17" xfId="0" applyNumberFormat="1" applyFont="1" applyFill="1" applyBorder="1" applyAlignment="1">
      <alignment vertical="center"/>
    </xf>
    <xf numFmtId="0" fontId="37" fillId="42" borderId="20" xfId="0" applyFont="1" applyFill="1" applyBorder="1" applyAlignment="1">
      <alignment horizontal="center" vertical="center" wrapText="1"/>
    </xf>
    <xf numFmtId="0" fontId="37" fillId="42" borderId="21" xfId="0" applyFont="1" applyFill="1" applyBorder="1" applyAlignment="1">
      <alignment horizontal="center" vertical="center" wrapText="1"/>
    </xf>
    <xf numFmtId="0" fontId="37" fillId="42" borderId="0" xfId="0" applyFont="1" applyFill="1" applyAlignment="1">
      <alignment horizontal="center" vertical="center" wrapText="1"/>
    </xf>
    <xf numFmtId="0" fontId="38" fillId="0" borderId="0" xfId="0" applyFont="1" applyFill="1" applyAlignment="1">
      <alignment vertical="center"/>
    </xf>
    <xf numFmtId="0" fontId="38" fillId="0" borderId="18" xfId="0" applyFont="1" applyFill="1" applyBorder="1" applyAlignment="1">
      <alignment vertical="center"/>
    </xf>
    <xf numFmtId="182" fontId="38" fillId="42" borderId="17" xfId="0" applyNumberFormat="1" applyFont="1" applyFill="1" applyBorder="1" applyAlignment="1">
      <alignment vertical="center"/>
    </xf>
    <xf numFmtId="0" fontId="37" fillId="42" borderId="24" xfId="0" applyFont="1" applyFill="1" applyBorder="1" applyAlignment="1">
      <alignment horizontal="center" vertical="center" wrapText="1"/>
    </xf>
    <xf numFmtId="182" fontId="37" fillId="42" borderId="17" xfId="0" applyNumberFormat="1" applyFont="1" applyFill="1" applyBorder="1" applyAlignment="1">
      <alignment vertical="center"/>
    </xf>
    <xf numFmtId="182" fontId="37" fillId="0" borderId="17" xfId="0" applyNumberFormat="1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Fill="1"/>
    <xf numFmtId="0" fontId="36" fillId="0" borderId="0" xfId="0" applyFont="1" applyFill="1" applyAlignment="1">
      <alignment horizontal="left" vertical="center"/>
    </xf>
    <xf numFmtId="182" fontId="37" fillId="0" borderId="17" xfId="0" applyNumberFormat="1" applyFont="1" applyFill="1" applyBorder="1" applyAlignment="1">
      <alignment horizontal="center" vertical="center"/>
    </xf>
    <xf numFmtId="182" fontId="38" fillId="0" borderId="17" xfId="0" applyNumberFormat="1" applyFont="1" applyFill="1" applyBorder="1" applyAlignment="1">
      <alignment horizontal="center" vertical="center"/>
    </xf>
    <xf numFmtId="182" fontId="38" fillId="42" borderId="17" xfId="0" applyNumberFormat="1" applyFont="1" applyFill="1" applyBorder="1" applyAlignment="1">
      <alignment horizontal="center" vertical="center"/>
    </xf>
    <xf numFmtId="49" fontId="37" fillId="0" borderId="24" xfId="0" applyNumberFormat="1" applyFont="1" applyFill="1" applyBorder="1" applyAlignment="1">
      <alignment horizontal="center" vertical="center" wrapText="1"/>
    </xf>
    <xf numFmtId="49" fontId="37" fillId="0" borderId="0" xfId="0" applyNumberFormat="1" applyFont="1" applyFill="1" applyAlignment="1">
      <alignment horizontal="center" vertical="center" wrapText="1"/>
    </xf>
    <xf numFmtId="0" fontId="37" fillId="0" borderId="0" xfId="0" applyFont="1" applyFill="1" applyAlignment="1">
      <alignment vertical="top" wrapText="1"/>
    </xf>
    <xf numFmtId="0" fontId="39" fillId="0" borderId="0" xfId="0" applyFont="1" applyFill="1" applyAlignment="1">
      <alignment vertical="center"/>
    </xf>
    <xf numFmtId="0" fontId="40" fillId="0" borderId="0" xfId="0" applyFont="1" applyFill="1" applyAlignment="1">
      <alignment vertical="center"/>
    </xf>
    <xf numFmtId="0" fontId="39" fillId="0" borderId="0" xfId="0" applyFont="1" applyFill="1"/>
    <xf numFmtId="0" fontId="1" fillId="0" borderId="0" xfId="0" applyFont="1" applyFill="1"/>
    <xf numFmtId="0" fontId="34" fillId="0" borderId="0" xfId="0" applyFont="1" applyFill="1"/>
    <xf numFmtId="0" fontId="34" fillId="0" borderId="0" xfId="0" applyFont="1" applyFill="1" applyAlignment="1">
      <alignment vertical="center"/>
    </xf>
    <xf numFmtId="0" fontId="35" fillId="0" borderId="0" xfId="0" applyFont="1" applyFill="1"/>
    <xf numFmtId="0" fontId="35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0" fontId="35" fillId="0" borderId="0" xfId="0" applyFont="1" applyFill="1"/>
    <xf numFmtId="49" fontId="36" fillId="0" borderId="0" xfId="0" applyNumberFormat="1" applyFont="1" applyFill="1" applyAlignment="1">
      <alignment horizontal="left" vertical="center"/>
    </xf>
    <xf numFmtId="49" fontId="36" fillId="0" borderId="0" xfId="0" applyNumberFormat="1" applyFont="1" applyFill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0" fontId="37" fillId="0" borderId="0" xfId="0" applyFont="1" applyFill="1" applyAlignment="1">
      <alignment vertical="center"/>
    </xf>
    <xf numFmtId="0" fontId="38" fillId="43" borderId="17" xfId="0" applyFont="1" applyFill="1" applyBorder="1" applyAlignment="1">
      <alignment horizontal="center" vertical="center" wrapText="1"/>
    </xf>
    <xf numFmtId="0" fontId="37" fillId="0" borderId="17" xfId="0" applyFont="1" applyFill="1" applyBorder="1" applyAlignment="1">
      <alignment horizontal="center" vertical="center"/>
    </xf>
    <xf numFmtId="41" fontId="37" fillId="0" borderId="17" xfId="0" applyNumberFormat="1" applyFont="1" applyFill="1" applyBorder="1" applyAlignment="1">
      <alignment horizontal="right" vertical="center"/>
    </xf>
    <xf numFmtId="41" fontId="38" fillId="0" borderId="17" xfId="0" applyNumberFormat="1" applyFont="1" applyFill="1" applyBorder="1" applyAlignment="1">
      <alignment horizontal="right" vertical="center"/>
    </xf>
    <xf numFmtId="0" fontId="38" fillId="0" borderId="17" xfId="0" applyFont="1" applyFill="1" applyBorder="1" applyAlignment="1">
      <alignment horizontal="center" vertical="center"/>
    </xf>
    <xf numFmtId="41" fontId="37" fillId="42" borderId="17" xfId="0" applyNumberFormat="1" applyFont="1" applyFill="1" applyBorder="1" applyAlignment="1">
      <alignment horizontal="right" vertical="center"/>
    </xf>
    <xf numFmtId="0" fontId="41" fillId="0" borderId="17" xfId="0" applyFont="1" applyFill="1" applyBorder="1" applyAlignment="1">
      <alignment horizontal="left" vertical="center"/>
    </xf>
    <xf numFmtId="0" fontId="38" fillId="43" borderId="17" xfId="0" applyFont="1" applyFill="1" applyBorder="1" applyAlignment="1">
      <alignment horizontal="center" vertical="center"/>
    </xf>
    <xf numFmtId="41" fontId="38" fillId="43" borderId="17" xfId="0" applyNumberFormat="1" applyFont="1" applyFill="1" applyBorder="1" applyAlignment="1">
      <alignment horizontal="right" vertical="center"/>
    </xf>
    <xf numFmtId="0" fontId="38" fillId="0" borderId="0" xfId="0" applyFont="1" applyFill="1" applyAlignment="1">
      <alignment vertical="center"/>
    </xf>
    <xf numFmtId="0" fontId="37" fillId="0" borderId="0" xfId="0" applyFont="1" applyFill="1"/>
    <xf numFmtId="0" fontId="34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49" fontId="36" fillId="0" borderId="0" xfId="0" applyNumberFormat="1" applyFont="1" applyFill="1" applyAlignment="1">
      <alignment horizontal="left" vertical="center"/>
    </xf>
    <xf numFmtId="49" fontId="36" fillId="0" borderId="0" xfId="0" applyNumberFormat="1" applyFont="1" applyFill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0" fontId="36" fillId="0" borderId="0" xfId="0" applyFont="1" applyFill="1" applyAlignment="1">
      <alignment horizontal="left" vertical="center"/>
    </xf>
    <xf numFmtId="0" fontId="37" fillId="0" borderId="0" xfId="0" applyFont="1" applyFill="1" applyAlignment="1">
      <alignment vertical="center"/>
    </xf>
    <xf numFmtId="0" fontId="37" fillId="42" borderId="17" xfId="0" applyFont="1" applyFill="1" applyBorder="1" applyAlignment="1">
      <alignment horizontal="center" vertical="center" wrapText="1"/>
    </xf>
    <xf numFmtId="0" fontId="38" fillId="42" borderId="17" xfId="0" applyFont="1" applyFill="1" applyBorder="1" applyAlignment="1">
      <alignment horizontal="center" vertical="center" wrapText="1"/>
    </xf>
    <xf numFmtId="0" fontId="37" fillId="0" borderId="18" xfId="0" applyFont="1" applyFill="1" applyBorder="1" applyAlignment="1">
      <alignment vertical="center"/>
    </xf>
    <xf numFmtId="0" fontId="37" fillId="42" borderId="19" xfId="0" applyFont="1" applyFill="1" applyBorder="1" applyAlignment="1">
      <alignment horizontal="center" vertical="center" wrapText="1"/>
    </xf>
    <xf numFmtId="0" fontId="37" fillId="42" borderId="0" xfId="0" applyFont="1" applyFill="1" applyAlignment="1">
      <alignment horizontal="center" vertical="center" wrapText="1"/>
    </xf>
    <xf numFmtId="182" fontId="37" fillId="0" borderId="17" xfId="0" applyNumberFormat="1" applyFont="1" applyFill="1" applyBorder="1" applyAlignment="1">
      <alignment horizontal="center" vertical="center" wrapText="1"/>
    </xf>
    <xf numFmtId="182" fontId="38" fillId="0" borderId="17" xfId="0" applyNumberFormat="1" applyFont="1" applyFill="1" applyBorder="1" applyAlignment="1">
      <alignment horizontal="center" vertical="center" wrapText="1"/>
    </xf>
    <xf numFmtId="0" fontId="37" fillId="42" borderId="20" xfId="0" applyFont="1" applyFill="1" applyBorder="1" applyAlignment="1">
      <alignment horizontal="center" vertical="center" wrapText="1"/>
    </xf>
    <xf numFmtId="0" fontId="37" fillId="42" borderId="26" xfId="0" applyFont="1" applyFill="1" applyBorder="1" applyAlignment="1">
      <alignment horizontal="center" vertical="center" wrapText="1"/>
    </xf>
    <xf numFmtId="0" fontId="37" fillId="42" borderId="21" xfId="0" applyFont="1" applyFill="1" applyBorder="1" applyAlignment="1">
      <alignment horizontal="center" vertical="center" wrapText="1"/>
    </xf>
    <xf numFmtId="0" fontId="37" fillId="42" borderId="18" xfId="0" applyFont="1" applyFill="1" applyBorder="1" applyAlignment="1">
      <alignment horizontal="center" vertical="center" wrapText="1"/>
    </xf>
    <xf numFmtId="182" fontId="38" fillId="42" borderId="17" xfId="0" applyNumberFormat="1" applyFont="1" applyFill="1" applyBorder="1" applyAlignment="1">
      <alignment horizontal="center" vertical="center" wrapText="1"/>
    </xf>
    <xf numFmtId="0" fontId="38" fillId="0" borderId="0" xfId="0" applyFont="1" applyFill="1" applyAlignment="1">
      <alignment horizontal="center" vertical="center" wrapText="1"/>
    </xf>
    <xf numFmtId="3" fontId="38" fillId="0" borderId="0" xfId="0" applyNumberFormat="1" applyFont="1" applyFill="1" applyAlignment="1">
      <alignment horizontal="right" vertical="center" wrapText="1"/>
    </xf>
    <xf numFmtId="0" fontId="38" fillId="0" borderId="0" xfId="0" applyFont="1" applyFill="1" applyAlignment="1">
      <alignment vertical="center"/>
    </xf>
    <xf numFmtId="0" fontId="34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49" fontId="36" fillId="0" borderId="0" xfId="0" applyNumberFormat="1" applyFont="1" applyFill="1" applyAlignment="1">
      <alignment horizontal="left" vertical="center"/>
    </xf>
    <xf numFmtId="49" fontId="36" fillId="0" borderId="0" xfId="0" applyNumberFormat="1" applyFont="1" applyFill="1" applyAlignment="1">
      <alignment horizontal="center" vertical="center"/>
    </xf>
    <xf numFmtId="0" fontId="37" fillId="0" borderId="0" xfId="0" applyFont="1" applyFill="1" applyAlignment="1">
      <alignment vertical="center"/>
    </xf>
    <xf numFmtId="0" fontId="38" fillId="42" borderId="22" xfId="0" applyFont="1" applyFill="1" applyBorder="1" applyAlignment="1">
      <alignment horizontal="center" vertical="center" wrapText="1"/>
    </xf>
    <xf numFmtId="0" fontId="38" fillId="42" borderId="17" xfId="0" applyFont="1" applyFill="1" applyBorder="1" applyAlignment="1">
      <alignment horizontal="center" vertical="center" wrapText="1"/>
    </xf>
    <xf numFmtId="0" fontId="37" fillId="0" borderId="17" xfId="0" applyFont="1" applyFill="1" applyBorder="1" applyAlignment="1">
      <alignment horizontal="left" vertical="center"/>
    </xf>
    <xf numFmtId="41" fontId="37" fillId="0" borderId="17" xfId="0" applyNumberFormat="1" applyFont="1" applyFill="1" applyBorder="1" applyAlignment="1">
      <alignment horizontal="right" vertical="center" wrapText="1"/>
    </xf>
    <xf numFmtId="0" fontId="37" fillId="0" borderId="17" xfId="0" applyFont="1" applyFill="1" applyBorder="1" applyAlignment="1">
      <alignment horizontal="left" vertical="center" wrapText="1"/>
    </xf>
    <xf numFmtId="183" fontId="37" fillId="0" borderId="0" xfId="0" applyNumberFormat="1" applyFont="1" applyFill="1" applyAlignment="1">
      <alignment horizontal="center" vertical="center"/>
    </xf>
    <xf numFmtId="41" fontId="38" fillId="42" borderId="17" xfId="0" applyNumberFormat="1" applyFont="1" applyFill="1" applyBorder="1" applyAlignment="1">
      <alignment horizontal="right" vertical="center" wrapText="1"/>
    </xf>
    <xf numFmtId="0" fontId="38" fillId="0" borderId="0" xfId="0" applyFont="1" applyFill="1" applyAlignment="1">
      <alignment horizontal="center" vertical="center" wrapText="1"/>
    </xf>
    <xf numFmtId="3" fontId="38" fillId="0" borderId="0" xfId="0" applyNumberFormat="1" applyFont="1" applyFill="1" applyAlignment="1">
      <alignment horizontal="justify" vertical="center" wrapText="1"/>
    </xf>
    <xf numFmtId="0" fontId="38" fillId="0" borderId="0" xfId="0" applyFont="1" applyFill="1" applyAlignment="1">
      <alignment vertical="center"/>
    </xf>
    <xf numFmtId="0" fontId="42" fillId="0" borderId="0" xfId="0" applyFont="1" applyFill="1" applyAlignment="1">
      <alignment vertical="center"/>
    </xf>
    <xf numFmtId="0" fontId="43" fillId="0" borderId="0" xfId="0" applyFont="1" applyFill="1" applyAlignment="1">
      <alignment vertical="center"/>
    </xf>
    <xf numFmtId="0" fontId="36" fillId="0" borderId="0" xfId="0" applyFont="1" applyFill="1"/>
    <xf numFmtId="0" fontId="37" fillId="0" borderId="0" xfId="0" applyFont="1" applyFill="1" applyAlignment="1">
      <alignment vertical="center" wrapText="1"/>
    </xf>
    <xf numFmtId="0" fontId="37" fillId="0" borderId="0" xfId="0" applyFont="1" applyFill="1" applyAlignment="1">
      <alignment horizontal="center" vertical="center" wrapText="1"/>
    </xf>
    <xf numFmtId="184" fontId="37" fillId="0" borderId="0" xfId="0" applyNumberFormat="1" applyFont="1" applyFill="1" applyAlignment="1" applyProtection="1">
      <alignment horizontal="center" vertical="center" wrapText="1"/>
      <protection locked="0"/>
    </xf>
    <xf numFmtId="166" fontId="37" fillId="0" borderId="0" xfId="0" applyNumberFormat="1" applyFont="1" applyFill="1" applyAlignment="1">
      <alignment horizontal="center" vertical="center" wrapText="1"/>
    </xf>
    <xf numFmtId="182" fontId="37" fillId="0" borderId="0" xfId="0" applyNumberFormat="1" applyFont="1" applyFill="1" applyAlignment="1">
      <alignment horizontal="center" vertical="center" wrapText="1"/>
    </xf>
    <xf numFmtId="185" fontId="38" fillId="0" borderId="0" xfId="0" applyNumberFormat="1" applyFont="1" applyFill="1" applyAlignment="1">
      <alignment horizontal="center" vertical="center" wrapText="1"/>
    </xf>
    <xf numFmtId="0" fontId="38" fillId="0" borderId="0" xfId="0" applyFont="1" applyFill="1" applyAlignment="1">
      <alignment vertical="center" wrapText="1"/>
    </xf>
    <xf numFmtId="0" fontId="36" fillId="0" borderId="0" xfId="0" applyFont="1" applyFill="1" applyAlignment="1">
      <alignment wrapText="1"/>
    </xf>
    <xf numFmtId="49" fontId="37" fillId="0" borderId="0" xfId="0" applyNumberFormat="1" applyFont="1" applyFill="1" applyAlignment="1">
      <alignment vertical="center" wrapText="1"/>
    </xf>
    <xf numFmtId="2" fontId="37" fillId="0" borderId="0" xfId="0" applyNumberFormat="1" applyFont="1" applyFill="1" applyAlignment="1">
      <alignment horizontal="right" vertical="center" wrapText="1"/>
    </xf>
    <xf numFmtId="49" fontId="37" fillId="0" borderId="0" xfId="0" applyNumberFormat="1" applyFont="1" applyFill="1" applyAlignment="1">
      <alignment horizontal="right" vertical="center" wrapText="1"/>
    </xf>
    <xf numFmtId="0" fontId="37" fillId="0" borderId="0" xfId="0" applyFont="1" applyFill="1" applyAlignment="1">
      <alignment horizontal="justify" vertical="center" wrapText="1"/>
    </xf>
    <xf numFmtId="0" fontId="37" fillId="0" borderId="0" xfId="0" applyFont="1" applyFill="1" applyAlignment="1">
      <alignment horizontal="center" vertical="center"/>
    </xf>
  </cellXfs>
  <cellStyles count="583">
    <cellStyle name="Normal" xfId="0" builtinId="0" customBuiltin="1"/>
    <cellStyle name="Normal 10" xfId="512"/>
    <cellStyle name="Normal 100" xfId="435"/>
    <cellStyle name="Normal 101" xfId="434"/>
    <cellStyle name="Normal 102" xfId="189"/>
    <cellStyle name="Normal 103" xfId="437"/>
    <cellStyle name="Normal 104" xfId="436"/>
    <cellStyle name="Normal 105" xfId="439"/>
    <cellStyle name="Normal 106" xfId="438"/>
    <cellStyle name="Normal 107" xfId="441"/>
    <cellStyle name="Normal 108" xfId="440"/>
    <cellStyle name="Normal 109" xfId="176"/>
    <cellStyle name="Normal 11" xfId="513"/>
    <cellStyle name="Normal 110" xfId="442"/>
    <cellStyle name="Normal 111" xfId="574"/>
    <cellStyle name="Normal 112" xfId="240"/>
    <cellStyle name="Normal 113" xfId="330"/>
    <cellStyle name="Normal 114" xfId="575"/>
    <cellStyle name="Normal 115" xfId="292"/>
    <cellStyle name="Normal 116" xfId="54"/>
    <cellStyle name="Normal 117" xfId="53"/>
    <cellStyle name="Normal 118" xfId="36"/>
    <cellStyle name="Normal 119" xfId="325"/>
    <cellStyle name="Normal 12" xfId="302"/>
    <cellStyle name="Normal 120" xfId="423"/>
    <cellStyle name="Normal 121" xfId="38"/>
    <cellStyle name="Normal 122" xfId="154"/>
    <cellStyle name="Normal 123" xfId="422"/>
    <cellStyle name="Normal 124" xfId="312"/>
    <cellStyle name="Normal 125" xfId="177"/>
    <cellStyle name="Normal 126" xfId="425"/>
    <cellStyle name="Normal 127" xfId="424"/>
    <cellStyle name="Normal 128" xfId="52"/>
    <cellStyle name="Normal 129" xfId="427"/>
    <cellStyle name="Normal 13" xfId="304"/>
    <cellStyle name="Normal 130" xfId="426"/>
    <cellStyle name="Normal 131" xfId="153"/>
    <cellStyle name="Normal 132" xfId="429"/>
    <cellStyle name="Normal 133" xfId="33"/>
    <cellStyle name="Normal 134" xfId="150"/>
    <cellStyle name="Normal 135" xfId="428"/>
    <cellStyle name="Normal 136" xfId="431"/>
    <cellStyle name="Normal 137" xfId="430"/>
    <cellStyle name="Normal 138" xfId="14"/>
    <cellStyle name="Normal 139" xfId="168"/>
    <cellStyle name="Normal 14" xfId="305"/>
    <cellStyle name="Normal 140" xfId="119"/>
    <cellStyle name="Normal 141" xfId="545"/>
    <cellStyle name="Normal 142" xfId="564"/>
    <cellStyle name="Normal 143" xfId="411"/>
    <cellStyle name="Normal 144" xfId="546"/>
    <cellStyle name="Normal 145" xfId="103"/>
    <cellStyle name="Normal 146" xfId="413"/>
    <cellStyle name="Normal 147" xfId="412"/>
    <cellStyle name="Normal 148" xfId="415"/>
    <cellStyle name="Normal 149" xfId="414"/>
    <cellStyle name="Normal 15" xfId="306"/>
    <cellStyle name="Normal 150" xfId="149"/>
    <cellStyle name="Normal 151" xfId="417"/>
    <cellStyle name="Normal 152" xfId="416"/>
    <cellStyle name="Normal 153" xfId="419"/>
    <cellStyle name="Normal 154" xfId="493"/>
    <cellStyle name="Normal 155" xfId="254"/>
    <cellStyle name="Normal 156" xfId="418"/>
    <cellStyle name="Normal 157" xfId="494"/>
    <cellStyle name="Normal 158" xfId="253"/>
    <cellStyle name="Normal 159" xfId="6"/>
    <cellStyle name="Normal 16" xfId="492"/>
    <cellStyle name="Normal 160" xfId="420"/>
    <cellStyle name="Normal 161" xfId="188"/>
    <cellStyle name="Normal 162" xfId="115"/>
    <cellStyle name="Normal 163" xfId="146"/>
    <cellStyle name="Normal 164" xfId="180"/>
    <cellStyle name="Normal 165" xfId="147"/>
    <cellStyle name="Normal 166" xfId="401"/>
    <cellStyle name="Normal 167" xfId="400"/>
    <cellStyle name="Normal 168" xfId="403"/>
    <cellStyle name="Normal 169" xfId="402"/>
    <cellStyle name="Normal 17" xfId="579"/>
    <cellStyle name="Normal 170" xfId="405"/>
    <cellStyle name="Normal 171" xfId="404"/>
    <cellStyle name="Normal 172" xfId="407"/>
    <cellStyle name="Normal 173" xfId="406"/>
    <cellStyle name="Normal 174" xfId="409"/>
    <cellStyle name="Normal 175" xfId="408"/>
    <cellStyle name="Normal 176" xfId="443"/>
    <cellStyle name="Normal 177" xfId="282"/>
    <cellStyle name="Normal 178" xfId="290"/>
    <cellStyle name="Normal 179" xfId="389"/>
    <cellStyle name="Normal 18" xfId="495"/>
    <cellStyle name="Normal 180" xfId="458"/>
    <cellStyle name="Normal 181" xfId="391"/>
    <cellStyle name="Normal 182" xfId="390"/>
    <cellStyle name="Normal 183" xfId="393"/>
    <cellStyle name="Normal 184" xfId="392"/>
    <cellStyle name="Normal 185" xfId="395"/>
    <cellStyle name="Normal 186" xfId="247"/>
    <cellStyle name="Normal 187" xfId="394"/>
    <cellStyle name="Normal 188" xfId="248"/>
    <cellStyle name="Normal 189" xfId="397"/>
    <cellStyle name="Normal 19" xfId="580"/>
    <cellStyle name="Normal 190" xfId="249"/>
    <cellStyle name="Normal 191" xfId="396"/>
    <cellStyle name="Normal 192" xfId="250"/>
    <cellStyle name="Normal 193" xfId="251"/>
    <cellStyle name="Normal 194" xfId="398"/>
    <cellStyle name="Normal 195" xfId="195"/>
    <cellStyle name="Normal 196" xfId="229"/>
    <cellStyle name="Normal 197" xfId="241"/>
    <cellStyle name="Normal 198" xfId="246"/>
    <cellStyle name="Normal 199" xfId="261"/>
    <cellStyle name="Normal 2" xfId="173"/>
    <cellStyle name="Normal 20" xfId="496"/>
    <cellStyle name="Normal 200" xfId="56"/>
    <cellStyle name="Normal 201" xfId="381"/>
    <cellStyle name="Normal 202" xfId="380"/>
    <cellStyle name="Normal 203" xfId="383"/>
    <cellStyle name="Normal 204" xfId="382"/>
    <cellStyle name="Normal 205" xfId="208"/>
    <cellStyle name="Normal 206" xfId="385"/>
    <cellStyle name="Normal 207" xfId="384"/>
    <cellStyle name="Normal 208" xfId="97"/>
    <cellStyle name="Normal 209" xfId="386"/>
    <cellStyle name="Normal 21" xfId="581"/>
    <cellStyle name="Normal 210" xfId="387"/>
    <cellStyle name="Normal 211" xfId="24"/>
    <cellStyle name="Normal 212" xfId="537"/>
    <cellStyle name="Normal 213" xfId="538"/>
    <cellStyle name="Normal 214" xfId="370"/>
    <cellStyle name="Normal 215" xfId="372"/>
    <cellStyle name="Normal 216" xfId="371"/>
    <cellStyle name="Normal 217" xfId="59"/>
    <cellStyle name="Normal 218" xfId="374"/>
    <cellStyle name="Normal 219" xfId="568"/>
    <cellStyle name="Normal 22" xfId="106"/>
    <cellStyle name="Normal 220" xfId="58"/>
    <cellStyle name="Normal 221" xfId="373"/>
    <cellStyle name="Normal 222" xfId="569"/>
    <cellStyle name="Normal 223" xfId="376"/>
    <cellStyle name="Normal 224" xfId="242"/>
    <cellStyle name="Normal 225" xfId="262"/>
    <cellStyle name="Normal 226" xfId="375"/>
    <cellStyle name="Normal 227" xfId="244"/>
    <cellStyle name="Normal 228" xfId="332"/>
    <cellStyle name="Normal 229" xfId="378"/>
    <cellStyle name="Normal 23" xfId="509"/>
    <cellStyle name="Normal 230" xfId="377"/>
    <cellStyle name="Normal 231" xfId="379"/>
    <cellStyle name="Normal 232" xfId="360"/>
    <cellStyle name="Normal 233" xfId="3"/>
    <cellStyle name="Normal 234" xfId="101"/>
    <cellStyle name="Normal 235" xfId="318"/>
    <cellStyle name="Normal 236" xfId="98"/>
    <cellStyle name="Normal 237" xfId="100"/>
    <cellStyle name="Normal 238" xfId="122"/>
    <cellStyle name="Normal 239" xfId="123"/>
    <cellStyle name="Normal 24" xfId="237"/>
    <cellStyle name="Normal 240" xfId="156"/>
    <cellStyle name="Normal 241" xfId="211"/>
    <cellStyle name="Normal 242" xfId="236"/>
    <cellStyle name="Normal 243" xfId="362"/>
    <cellStyle name="Normal 244" xfId="361"/>
    <cellStyle name="Normal 245" xfId="364"/>
    <cellStyle name="Normal 246" xfId="578"/>
    <cellStyle name="Normal 247" xfId="363"/>
    <cellStyle name="Normal 248" xfId="366"/>
    <cellStyle name="Normal 249" xfId="365"/>
    <cellStyle name="Normal 25" xfId="508"/>
    <cellStyle name="Normal 250" xfId="367"/>
    <cellStyle name="Normal 251" xfId="369"/>
    <cellStyle name="Normal 252" xfId="368"/>
    <cellStyle name="Normal 253" xfId="350"/>
    <cellStyle name="Normal 254" xfId="200"/>
    <cellStyle name="Normal 255" xfId="349"/>
    <cellStyle name="Normal 256" xfId="143"/>
    <cellStyle name="Normal 257" xfId="179"/>
    <cellStyle name="Normal 258" xfId="351"/>
    <cellStyle name="Normal 259" xfId="66"/>
    <cellStyle name="Normal 26" xfId="28"/>
    <cellStyle name="Normal 260" xfId="353"/>
    <cellStyle name="Normal 261" xfId="352"/>
    <cellStyle name="Normal 262" xfId="355"/>
    <cellStyle name="Normal 263" xfId="354"/>
    <cellStyle name="Normal 264" xfId="357"/>
    <cellStyle name="Normal 265" xfId="356"/>
    <cellStyle name="Normal 266" xfId="359"/>
    <cellStyle name="Normal 267" xfId="358"/>
    <cellStyle name="Normal 268" xfId="216"/>
    <cellStyle name="Normal 269" xfId="301"/>
    <cellStyle name="Normal 27" xfId="209"/>
    <cellStyle name="Normal 270" xfId="215"/>
    <cellStyle name="Normal 271" xfId="26"/>
    <cellStyle name="Normal 272" xfId="295"/>
    <cellStyle name="Normal 273" xfId="294"/>
    <cellStyle name="Normal 274" xfId="541"/>
    <cellStyle name="Normal 275" xfId="83"/>
    <cellStyle name="Normal 276" xfId="540"/>
    <cellStyle name="Normal 277" xfId="296"/>
    <cellStyle name="Normal 278" xfId="291"/>
    <cellStyle name="Normal 279" xfId="287"/>
    <cellStyle name="Normal 28" xfId="276"/>
    <cellStyle name="Normal 280" xfId="20"/>
    <cellStyle name="Normal 281" xfId="445"/>
    <cellStyle name="Normal 282" xfId="343"/>
    <cellStyle name="Normal 283" xfId="342"/>
    <cellStyle name="Normal 284" xfId="345"/>
    <cellStyle name="Normal 285" xfId="145"/>
    <cellStyle name="Normal 286" xfId="344"/>
    <cellStyle name="Normal 287" xfId="346"/>
    <cellStyle name="Normal 288" xfId="245"/>
    <cellStyle name="Normal 289" xfId="348"/>
    <cellStyle name="Normal 29" xfId="279"/>
    <cellStyle name="Normal 290" xfId="286"/>
    <cellStyle name="Normal 291" xfId="142"/>
    <cellStyle name="Normal 292" xfId="347"/>
    <cellStyle name="Normal 293" xfId="60"/>
    <cellStyle name="Normal 294" xfId="67"/>
    <cellStyle name="Normal 295" xfId="65"/>
    <cellStyle name="Normal 296" xfId="31"/>
    <cellStyle name="Normal 297" xfId="63"/>
    <cellStyle name="Normal 298" xfId="2"/>
    <cellStyle name="Normal 299" xfId="104"/>
    <cellStyle name="Normal 3" xfId="85"/>
    <cellStyle name="Normal 30" xfId="280"/>
    <cellStyle name="Normal 300" xfId="107"/>
    <cellStyle name="Normal 301" xfId="151"/>
    <cellStyle name="Normal 302" xfId="388"/>
    <cellStyle name="Normal 303" xfId="228"/>
    <cellStyle name="Normal 304" xfId="108"/>
    <cellStyle name="Normal 305" xfId="557"/>
    <cellStyle name="Normal 306" xfId="319"/>
    <cellStyle name="Normal 307" xfId="183"/>
    <cellStyle name="Normal 308" xfId="461"/>
    <cellStyle name="Normal 309" xfId="462"/>
    <cellStyle name="Normal 31" xfId="554"/>
    <cellStyle name="Normal 310" xfId="519"/>
    <cellStyle name="Normal 311" xfId="518"/>
    <cellStyle name="Normal 312" xfId="561"/>
    <cellStyle name="Normal 313" xfId="223"/>
    <cellStyle name="Normal 314" xfId="271"/>
    <cellStyle name="Normal 315" xfId="238"/>
    <cellStyle name="Normal 316" xfId="529"/>
    <cellStyle name="Normal 317" xfId="124"/>
    <cellStyle name="Normal 318" xfId="528"/>
    <cellStyle name="Normal 319" xfId="464"/>
    <cellStyle name="Normal 32" xfId="169"/>
    <cellStyle name="Normal 320" xfId="463"/>
    <cellStyle name="Normal 321" xfId="460"/>
    <cellStyle name="Normal 322" xfId="535"/>
    <cellStyle name="Normal 323" xfId="22"/>
    <cellStyle name="Normal 324" xfId="224"/>
    <cellStyle name="Normal 325" xfId="61"/>
    <cellStyle name="Normal 326" xfId="57"/>
    <cellStyle name="Normal 327" xfId="314"/>
    <cellStyle name="Normal 328" xfId="62"/>
    <cellStyle name="Normal 329" xfId="111"/>
    <cellStyle name="Normal 33" xfId="166"/>
    <cellStyle name="Normal 330" xfId="283"/>
    <cellStyle name="Normal 331" xfId="582"/>
    <cellStyle name="Normal 332" xfId="71"/>
    <cellStyle name="Normal 333" xfId="468"/>
    <cellStyle name="Normal 334" xfId="190"/>
    <cellStyle name="Normal 335" xfId="523"/>
    <cellStyle name="Normal 336" xfId="141"/>
    <cellStyle name="Normal 337" xfId="171"/>
    <cellStyle name="Normal 338" xfId="10"/>
    <cellStyle name="Normal 339" xfId="308"/>
    <cellStyle name="Normal 34" xfId="16"/>
    <cellStyle name="Normal 340" xfId="4"/>
    <cellStyle name="Normal 341" xfId="9"/>
    <cellStyle name="Normal 342" xfId="175"/>
    <cellStyle name="Normal 343" xfId="174"/>
    <cellStyle name="Normal 344" xfId="75"/>
    <cellStyle name="Normal 345" xfId="1"/>
    <cellStyle name="Normal 346" xfId="73"/>
    <cellStyle name="Normal 347" xfId="329"/>
    <cellStyle name="Normal 348" xfId="55"/>
    <cellStyle name="Normal 349" xfId="514"/>
    <cellStyle name="Normal 35" xfId="18"/>
    <cellStyle name="Normal 350" xfId="511"/>
    <cellStyle name="Normal 351" xfId="515"/>
    <cellStyle name="Normal 352" xfId="562"/>
    <cellStyle name="Normal 353" xfId="300"/>
    <cellStyle name="Normal 354" xfId="341"/>
    <cellStyle name="Normal 355" xfId="199"/>
    <cellStyle name="Normal 356" xfId="198"/>
    <cellStyle name="Normal 357" xfId="196"/>
    <cellStyle name="Normal 358" xfId="525"/>
    <cellStyle name="Normal 359" xfId="524"/>
    <cellStyle name="Normal 36" xfId="309"/>
    <cellStyle name="Normal 360" xfId="277"/>
    <cellStyle name="Normal 361" xfId="307"/>
    <cellStyle name="Normal 362" xfId="549"/>
    <cellStyle name="Normal 363" xfId="313"/>
    <cellStyle name="Normal 364" xfId="17"/>
    <cellStyle name="Normal 365" xfId="51"/>
    <cellStyle name="Normal 366" xfId="49"/>
    <cellStyle name="Normal 367" xfId="45"/>
    <cellStyle name="Normal 368" xfId="446"/>
    <cellStyle name="Normal 369" xfId="444"/>
    <cellStyle name="Normal 37" xfId="42"/>
    <cellStyle name="Normal 370" xfId="78"/>
    <cellStyle name="Normal 371" xfId="504"/>
    <cellStyle name="Normal 372" xfId="82"/>
    <cellStyle name="Normal 373" xfId="505"/>
    <cellStyle name="Normal 374" xfId="227"/>
    <cellStyle name="Normal 375" xfId="473"/>
    <cellStyle name="Normal 376" xfId="472"/>
    <cellStyle name="Normal 377" xfId="93"/>
    <cellStyle name="Normal 378" xfId="95"/>
    <cellStyle name="Normal 379" xfId="138"/>
    <cellStyle name="Normal 38" xfId="12"/>
    <cellStyle name="Normal 380" xfId="96"/>
    <cellStyle name="Normal 381" xfId="40"/>
    <cellStyle name="Normal 382" xfId="317"/>
    <cellStyle name="Normal 383" xfId="80"/>
    <cellStyle name="Normal 384" xfId="467"/>
    <cellStyle name="Normal 385" xfId="202"/>
    <cellStyle name="Normal 386" xfId="90"/>
    <cellStyle name="Normal 387" xfId="91"/>
    <cellStyle name="Normal 388" xfId="88"/>
    <cellStyle name="Normal 389" xfId="89"/>
    <cellStyle name="Normal 39" xfId="328"/>
    <cellStyle name="Normal 390" xfId="482"/>
    <cellStyle name="Normal 391" xfId="92"/>
    <cellStyle name="Normal 392" xfId="486"/>
    <cellStyle name="Normal 393" xfId="485"/>
    <cellStyle name="Normal 394" xfId="501"/>
    <cellStyle name="Normal 395" xfId="500"/>
    <cellStyle name="Normal 396" xfId="489"/>
    <cellStyle name="Normal 397" xfId="469"/>
    <cellStyle name="Normal 398" xfId="497"/>
    <cellStyle name="Normal 399" xfId="491"/>
    <cellStyle name="Normal 4" xfId="84"/>
    <cellStyle name="Normal 40" xfId="170"/>
    <cellStyle name="Normal 400" xfId="172"/>
    <cellStyle name="Normal 401" xfId="299"/>
    <cellStyle name="Normal 402" xfId="298"/>
    <cellStyle name="Normal 403" xfId="114"/>
    <cellStyle name="Normal 404" xfId="130"/>
    <cellStyle name="Normal 405" xfId="102"/>
    <cellStyle name="Normal 406" xfId="221"/>
    <cellStyle name="Normal 407" xfId="87"/>
    <cellStyle name="Normal 408" xfId="264"/>
    <cellStyle name="Normal 409" xfId="323"/>
    <cellStyle name="Normal 41" xfId="476"/>
    <cellStyle name="Normal 410" xfId="260"/>
    <cellStyle name="Normal 411" xfId="263"/>
    <cellStyle name="Normal 412" xfId="484"/>
    <cellStyle name="Normal 413" xfId="478"/>
    <cellStyle name="Normal 414" xfId="479"/>
    <cellStyle name="Normal 415" xfId="483"/>
    <cellStyle name="Normal 416" xfId="86"/>
    <cellStyle name="Normal 417" xfId="11"/>
    <cellStyle name="Normal 418" xfId="410"/>
    <cellStyle name="Normal 419" xfId="399"/>
    <cellStyle name="Normal 42" xfId="470"/>
    <cellStyle name="Normal 420" xfId="498"/>
    <cellStyle name="Normal 421" xfId="140"/>
    <cellStyle name="Normal 422" xfId="499"/>
    <cellStyle name="Normal 423" xfId="139"/>
    <cellStyle name="Normal 424" xfId="285"/>
    <cellStyle name="Normal 425" xfId="432"/>
    <cellStyle name="Normal 426" xfId="421"/>
    <cellStyle name="Normal 427" xfId="281"/>
    <cellStyle name="Normal 428" xfId="284"/>
    <cellStyle name="Normal 429" xfId="32"/>
    <cellStyle name="Normal 43" xfId="480"/>
    <cellStyle name="Normal 430" xfId="159"/>
    <cellStyle name="Normal 431" xfId="453"/>
    <cellStyle name="Normal 432" xfId="311"/>
    <cellStyle name="Normal 433" xfId="158"/>
    <cellStyle name="Normal 434" xfId="452"/>
    <cellStyle name="Normal 435" xfId="552"/>
    <cellStyle name="Normal 436" xfId="451"/>
    <cellStyle name="Normal 437" xfId="326"/>
    <cellStyle name="Normal 438" xfId="450"/>
    <cellStyle name="Normal 439" xfId="565"/>
    <cellStyle name="Normal 44" xfId="477"/>
    <cellStyle name="Normal 440" xfId="457"/>
    <cellStyle name="Normal 441" xfId="456"/>
    <cellStyle name="Normal 442" xfId="27"/>
    <cellStyle name="Normal 443" xfId="155"/>
    <cellStyle name="Normal 444" xfId="455"/>
    <cellStyle name="Normal 445" xfId="30"/>
    <cellStyle name="Normal 446" xfId="454"/>
    <cellStyle name="Normal 447" xfId="15"/>
    <cellStyle name="Normal 448" xfId="41"/>
    <cellStyle name="Normal 449" xfId="13"/>
    <cellStyle name="Normal 45" xfId="481"/>
    <cellStyle name="Normal 450" xfId="257"/>
    <cellStyle name="Normal 451" xfId="255"/>
    <cellStyle name="Normal 452" xfId="449"/>
    <cellStyle name="Normal 453" xfId="339"/>
    <cellStyle name="Normal 454" xfId="99"/>
    <cellStyle name="Normal 455" xfId="167"/>
    <cellStyle name="Normal 456" xfId="269"/>
    <cellStyle name="Normal 457" xfId="459"/>
    <cellStyle name="Normal 458" xfId="465"/>
    <cellStyle name="Normal 459" xfId="466"/>
    <cellStyle name="Normal 46" xfId="447"/>
    <cellStyle name="Normal 460" xfId="256"/>
    <cellStyle name="Normal 461" xfId="258"/>
    <cellStyle name="Normal 462" xfId="259"/>
    <cellStyle name="Normal 463" xfId="137"/>
    <cellStyle name="Normal 464" xfId="136"/>
    <cellStyle name="Normal 465" xfId="133"/>
    <cellStyle name="Normal 466" xfId="293"/>
    <cellStyle name="Normal 467" xfId="316"/>
    <cellStyle name="Normal 468" xfId="77"/>
    <cellStyle name="Normal 469" xfId="76"/>
    <cellStyle name="Normal 47" xfId="448"/>
    <cellStyle name="Normal 470" xfId="72"/>
    <cellStyle name="Normal 471" xfId="321"/>
    <cellStyle name="Normal 472" xfId="471"/>
    <cellStyle name="Normal 473" xfId="474"/>
    <cellStyle name="Normal 474" xfId="475"/>
    <cellStyle name="Normal 475" xfId="35"/>
    <cellStyle name="Normal 476" xfId="275"/>
    <cellStyle name="Normal 477" xfId="274"/>
    <cellStyle name="Normal 478" xfId="7"/>
    <cellStyle name="Normal 479" xfId="337"/>
    <cellStyle name="Normal 48" xfId="47"/>
    <cellStyle name="Normal 480" xfId="5"/>
    <cellStyle name="Normal 481" xfId="126"/>
    <cellStyle name="Normal 482" xfId="577"/>
    <cellStyle name="Normal 483" xfId="490"/>
    <cellStyle name="Normal 484" xfId="117"/>
    <cellStyle name="Normal 485" xfId="340"/>
    <cellStyle name="Normal 486" xfId="194"/>
    <cellStyle name="Normal 487" xfId="252"/>
    <cellStyle name="Normal 488" xfId="232"/>
    <cellStyle name="Normal 489" xfId="506"/>
    <cellStyle name="Normal 49" xfId="64"/>
    <cellStyle name="Normal 490" xfId="507"/>
    <cellStyle name="Normal 491" xfId="231"/>
    <cellStyle name="Normal 492" xfId="230"/>
    <cellStyle name="Normal 493" xfId="148"/>
    <cellStyle name="Normal 494" xfId="132"/>
    <cellStyle name="Normal 495" xfId="267"/>
    <cellStyle name="Normal 496" xfId="152"/>
    <cellStyle name="Normal 497" xfId="270"/>
    <cellStyle name="Normal 498" xfId="272"/>
    <cellStyle name="Normal 499" xfId="273"/>
    <cellStyle name="Normal 5" xfId="79"/>
    <cellStyle name="Normal 50" xfId="315"/>
    <cellStyle name="Normal 500" xfId="192"/>
    <cellStyle name="Normal 501" xfId="265"/>
    <cellStyle name="Normal 502" xfId="161"/>
    <cellStyle name="Normal 503" xfId="165"/>
    <cellStyle name="Normal 504" xfId="164"/>
    <cellStyle name="Normal 505" xfId="19"/>
    <cellStyle name="Normal 506" xfId="21"/>
    <cellStyle name="Normal 507" xfId="23"/>
    <cellStyle name="Normal 508" xfId="310"/>
    <cellStyle name="Normal 509" xfId="547"/>
    <cellStyle name="Normal 51" xfId="70"/>
    <cellStyle name="Normal 510" xfId="548"/>
    <cellStyle name="Normal 511" xfId="43"/>
    <cellStyle name="Normal 512" xfId="210"/>
    <cellStyle name="Normal 513" xfId="235"/>
    <cellStyle name="Normal 514" xfId="327"/>
    <cellStyle name="Normal 515" xfId="556"/>
    <cellStyle name="Normal 516" xfId="197"/>
    <cellStyle name="Normal 517" xfId="162"/>
    <cellStyle name="Normal 518" xfId="203"/>
    <cellStyle name="Normal 519" xfId="201"/>
    <cellStyle name="Normal 52" xfId="69"/>
    <cellStyle name="Normal 520" xfId="516"/>
    <cellStyle name="Normal 521" xfId="266"/>
    <cellStyle name="Normal 522" xfId="510"/>
    <cellStyle name="Normal 523" xfId="520"/>
    <cellStyle name="Normal 524" xfId="517"/>
    <cellStyle name="Normal 525" xfId="521"/>
    <cellStyle name="Normal 526" xfId="157"/>
    <cellStyle name="Normal 527" xfId="533"/>
    <cellStyle name="Normal 528" xfId="204"/>
    <cellStyle name="Normal 529" xfId="560"/>
    <cellStyle name="Normal 53" xfId="8"/>
    <cellStyle name="Normal 530" xfId="336"/>
    <cellStyle name="Normal 531" xfId="37"/>
    <cellStyle name="Normal 532" xfId="335"/>
    <cellStyle name="Normal 533" xfId="338"/>
    <cellStyle name="Normal 534" xfId="566"/>
    <cellStyle name="Normal 535" xfId="576"/>
    <cellStyle name="Normal 536" xfId="110"/>
    <cellStyle name="Normal 537" xfId="243"/>
    <cellStyle name="Normal 538" xfId="125"/>
    <cellStyle name="Normal 539" xfId="121"/>
    <cellStyle name="Normal 54" xfId="39"/>
    <cellStyle name="Normal 540" xfId="129"/>
    <cellStyle name="Normal 541" xfId="128"/>
    <cellStyle name="Normal 542" xfId="120"/>
    <cellStyle name="Normal 543" xfId="324"/>
    <cellStyle name="Normal 544" xfId="487"/>
    <cellStyle name="Normal 545" xfId="488"/>
    <cellStyle name="Normal 546" xfId="536"/>
    <cellStyle name="Normal 547" xfId="534"/>
    <cellStyle name="Normal 548" xfId="118"/>
    <cellStyle name="Normal 549" xfId="542"/>
    <cellStyle name="Normal 55" xfId="127"/>
    <cellStyle name="Normal 550" xfId="539"/>
    <cellStyle name="Normal 551" xfId="544"/>
    <cellStyle name="Normal 552" xfId="543"/>
    <cellStyle name="Normal 553" xfId="567"/>
    <cellStyle name="Normal 554" xfId="105"/>
    <cellStyle name="Normal 555" xfId="212"/>
    <cellStyle name="Normal 556" xfId="213"/>
    <cellStyle name="Normal 557" xfId="558"/>
    <cellStyle name="Normal 558" xfId="559"/>
    <cellStyle name="Normal 559" xfId="233"/>
    <cellStyle name="Normal 56" xfId="239"/>
    <cellStyle name="Normal 560" xfId="134"/>
    <cellStyle name="Normal 561" xfId="551"/>
    <cellStyle name="Normal 562" xfId="553"/>
    <cellStyle name="Normal 563" xfId="555"/>
    <cellStyle name="Normal 564" xfId="205"/>
    <cellStyle name="Normal 565" xfId="303"/>
    <cellStyle name="Normal 566" xfId="206"/>
    <cellStyle name="Normal 567" xfId="207"/>
    <cellStyle name="Normal 568" xfId="550"/>
    <cellStyle name="Normal 569" xfId="144"/>
    <cellStyle name="Normal 57" xfId="234"/>
    <cellStyle name="Normal 570" xfId="502"/>
    <cellStyle name="Normal 571" xfId="503"/>
    <cellStyle name="Normal 572" xfId="570"/>
    <cellStyle name="Normal 573" xfId="571"/>
    <cellStyle name="Normal 574" xfId="131"/>
    <cellStyle name="Normal 575" xfId="331"/>
    <cellStyle name="Normal 576" xfId="572"/>
    <cellStyle name="Normal 577" xfId="573"/>
    <cellStyle name="Normal 578" xfId="288"/>
    <cellStyle name="Normal 579" xfId="289"/>
    <cellStyle name="Normal 58" xfId="34"/>
    <cellStyle name="Normal 580" xfId="94"/>
    <cellStyle name="Normal 581" xfId="50"/>
    <cellStyle name="Normal 582" xfId="160"/>
    <cellStyle name="Normal 583" xfId="29"/>
    <cellStyle name="Normal 59" xfId="191"/>
    <cellStyle name="Normal 6" xfId="322"/>
    <cellStyle name="Normal 60" xfId="109"/>
    <cellStyle name="Normal 61" xfId="178"/>
    <cellStyle name="Normal 62" xfId="193"/>
    <cellStyle name="Normal 63" xfId="135"/>
    <cellStyle name="Normal 64" xfId="46"/>
    <cellStyle name="Normal 65" xfId="48"/>
    <cellStyle name="Normal 66" xfId="68"/>
    <cellStyle name="Normal 67" xfId="81"/>
    <cellStyle name="Normal 68" xfId="116"/>
    <cellStyle name="Normal 69" xfId="320"/>
    <cellStyle name="Normal 7" xfId="25"/>
    <cellStyle name="Normal 70" xfId="112"/>
    <cellStyle name="Normal 71" xfId="113"/>
    <cellStyle name="Normal 72" xfId="182"/>
    <cellStyle name="Normal 73" xfId="44"/>
    <cellStyle name="Normal 74" xfId="522"/>
    <cellStyle name="Normal 75" xfId="527"/>
    <cellStyle name="Normal 76" xfId="526"/>
    <cellStyle name="Normal 77" xfId="297"/>
    <cellStyle name="Normal 78" xfId="531"/>
    <cellStyle name="Normal 79" xfId="217"/>
    <cellStyle name="Normal 8" xfId="268"/>
    <cellStyle name="Normal 80" xfId="530"/>
    <cellStyle name="Normal 81" xfId="218"/>
    <cellStyle name="Normal 82" xfId="219"/>
    <cellStyle name="Normal 83" xfId="532"/>
    <cellStyle name="Normal 84" xfId="220"/>
    <cellStyle name="Normal 85" xfId="214"/>
    <cellStyle name="Normal 86" xfId="181"/>
    <cellStyle name="Normal 87" xfId="225"/>
    <cellStyle name="Normal 88" xfId="222"/>
    <cellStyle name="Normal 89" xfId="74"/>
    <cellStyle name="Normal 9" xfId="163"/>
    <cellStyle name="Normal 90" xfId="563"/>
    <cellStyle name="Normal 91" xfId="226"/>
    <cellStyle name="Normal 92" xfId="184"/>
    <cellStyle name="Normal 93" xfId="333"/>
    <cellStyle name="Normal 94" xfId="187"/>
    <cellStyle name="Normal 95" xfId="334"/>
    <cellStyle name="Normal 96" xfId="185"/>
    <cellStyle name="Normal 97" xfId="186"/>
    <cellStyle name="Normal 98" xfId="278"/>
    <cellStyle name="Normal 99" xfId="43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5"/>
  <sheetViews>
    <sheetView showGridLines="0" tabSelected="1" workbookViewId="0"/>
  </sheetViews>
  <sheetFormatPr defaultColWidth="10.7109375" defaultRowHeight="15"/>
  <cols>
    <col min="1" max="1" width="1.7109375" style="49" customWidth="1"/>
    <col min="2" max="5" width="8.7109375" style="49" customWidth="1"/>
    <col min="6" max="10" width="15.7109375" style="49" customWidth="1"/>
    <col min="11" max="12" width="18.7109375" style="49" customWidth="1"/>
    <col min="13" max="13" width="15.7109375" style="49" customWidth="1"/>
    <col min="14" max="14" width="18.7109375" style="49" customWidth="1"/>
    <col min="15" max="15" width="9.140625" style="49" customWidth="1"/>
    <col min="16" max="16" width="10.7109375" style="49" customWidth="1"/>
    <col min="17" max="16384" width="10.7109375" style="49"/>
  </cols>
  <sheetData>
    <row r="1" spans="1:14" s="43" customFormat="1" ht="49.5" customHeight="1">
      <c r="B1" s="16" t="s">
        <v>0</v>
      </c>
      <c r="C1" s="16"/>
      <c r="D1" s="16"/>
      <c r="E1" s="16"/>
    </row>
    <row r="2" spans="1:14" s="44" customFormat="1" ht="30" customHeight="1">
      <c r="B2" s="30" t="s">
        <v>1</v>
      </c>
      <c r="C2" s="30"/>
      <c r="D2" s="30"/>
      <c r="E2" s="30"/>
      <c r="F2" s="45" t="s">
        <v>2</v>
      </c>
    </row>
    <row r="3" spans="1:14" s="44" customFormat="1" ht="30" customHeight="1">
      <c r="B3" s="30" t="s">
        <v>3</v>
      </c>
      <c r="C3" s="30"/>
      <c r="D3" s="30"/>
      <c r="E3" s="30"/>
      <c r="F3" s="46" t="s">
        <v>4</v>
      </c>
      <c r="G3" s="46"/>
    </row>
    <row r="4" spans="1:14" s="44" customFormat="1" ht="30" customHeight="1">
      <c r="B4" s="30" t="s">
        <v>5</v>
      </c>
      <c r="C4" s="30"/>
      <c r="D4" s="30"/>
      <c r="E4" s="30"/>
      <c r="F4" s="47" t="s">
        <v>6</v>
      </c>
      <c r="G4" s="48">
        <v>2022</v>
      </c>
    </row>
    <row r="5" spans="1:14" s="44" customFormat="1" ht="49.5" customHeight="1">
      <c r="B5" s="35" t="s">
        <v>7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s="44" customFormat="1" ht="49.5" customHeight="1">
      <c r="B6" s="45" t="s">
        <v>8</v>
      </c>
    </row>
    <row r="7" spans="1:14" ht="30" customHeight="1">
      <c r="B7" s="28" t="s">
        <v>9</v>
      </c>
      <c r="C7" s="28"/>
      <c r="D7" s="28"/>
      <c r="E7" s="28"/>
      <c r="F7" s="28" t="s">
        <v>10</v>
      </c>
      <c r="G7" s="28"/>
      <c r="H7" s="28"/>
      <c r="I7" s="28"/>
      <c r="J7" s="28"/>
      <c r="K7" s="28" t="s">
        <v>11</v>
      </c>
      <c r="L7" s="28"/>
      <c r="M7" s="28"/>
      <c r="N7" s="28"/>
    </row>
    <row r="8" spans="1:14" ht="30" customHeight="1">
      <c r="B8" s="28"/>
      <c r="C8" s="28"/>
      <c r="D8" s="28"/>
      <c r="E8" s="28"/>
      <c r="F8" s="28" t="s">
        <v>12</v>
      </c>
      <c r="G8" s="28"/>
      <c r="H8" s="28"/>
      <c r="I8" s="28" t="s">
        <v>13</v>
      </c>
      <c r="J8" s="28" t="s">
        <v>14</v>
      </c>
      <c r="K8" s="28" t="s">
        <v>15</v>
      </c>
      <c r="L8" s="28" t="s">
        <v>16</v>
      </c>
      <c r="M8" s="28" t="s">
        <v>14</v>
      </c>
      <c r="N8" s="28" t="s">
        <v>17</v>
      </c>
    </row>
    <row r="9" spans="1:14" ht="30" customHeight="1">
      <c r="B9" s="28"/>
      <c r="C9" s="28"/>
      <c r="D9" s="28"/>
      <c r="E9" s="28"/>
      <c r="F9" s="50" t="s">
        <v>18</v>
      </c>
      <c r="G9" s="50" t="s">
        <v>19</v>
      </c>
      <c r="H9" s="50" t="s">
        <v>20</v>
      </c>
      <c r="I9" s="28"/>
      <c r="J9" s="28"/>
      <c r="K9" s="28"/>
      <c r="L9" s="28"/>
      <c r="M9" s="28"/>
      <c r="N9" s="28"/>
    </row>
    <row r="10" spans="1:14" ht="24.75" customHeight="1">
      <c r="A10" s="51"/>
      <c r="B10" s="52"/>
      <c r="C10" s="13" t="s">
        <v>21</v>
      </c>
      <c r="D10" s="53"/>
      <c r="E10" s="50">
        <v>13</v>
      </c>
      <c r="F10" s="54">
        <v>244</v>
      </c>
      <c r="G10" s="54">
        <v>0</v>
      </c>
      <c r="H10" s="54">
        <f t="shared" ref="H10:H22" si="0">F10+G10</f>
        <v>244</v>
      </c>
      <c r="I10" s="55"/>
      <c r="J10" s="56">
        <f t="shared" ref="J10:J22" si="1">H10+I10</f>
        <v>244</v>
      </c>
      <c r="K10" s="54">
        <v>106</v>
      </c>
      <c r="L10" s="54">
        <v>38</v>
      </c>
      <c r="M10" s="57">
        <f t="shared" ref="M10:M22" si="2">K10+L10</f>
        <v>144</v>
      </c>
      <c r="N10" s="54">
        <v>47</v>
      </c>
    </row>
    <row r="11" spans="1:14" ht="24.75" customHeight="1">
      <c r="A11" s="51"/>
      <c r="B11" s="58"/>
      <c r="C11" s="8"/>
      <c r="D11" s="53"/>
      <c r="E11" s="50">
        <v>12</v>
      </c>
      <c r="F11" s="54">
        <v>9</v>
      </c>
      <c r="G11" s="54">
        <v>0</v>
      </c>
      <c r="H11" s="54">
        <f t="shared" si="0"/>
        <v>9</v>
      </c>
      <c r="I11" s="55"/>
      <c r="J11" s="56">
        <f t="shared" si="1"/>
        <v>9</v>
      </c>
      <c r="K11" s="54">
        <v>0</v>
      </c>
      <c r="L11" s="54">
        <v>0</v>
      </c>
      <c r="M11" s="57">
        <f t="shared" si="2"/>
        <v>0</v>
      </c>
      <c r="N11" s="54">
        <v>0</v>
      </c>
    </row>
    <row r="12" spans="1:14" ht="24.75" customHeight="1">
      <c r="A12" s="51"/>
      <c r="B12" s="58" t="s">
        <v>22</v>
      </c>
      <c r="C12" s="9"/>
      <c r="D12" s="60" t="s">
        <v>23</v>
      </c>
      <c r="E12" s="50">
        <v>11</v>
      </c>
      <c r="F12" s="54">
        <v>6</v>
      </c>
      <c r="G12" s="54">
        <v>0</v>
      </c>
      <c r="H12" s="54">
        <f t="shared" si="0"/>
        <v>6</v>
      </c>
      <c r="I12" s="55"/>
      <c r="J12" s="56">
        <f t="shared" si="1"/>
        <v>6</v>
      </c>
      <c r="K12" s="54">
        <v>1</v>
      </c>
      <c r="L12" s="54">
        <v>0</v>
      </c>
      <c r="M12" s="57">
        <f t="shared" si="2"/>
        <v>1</v>
      </c>
      <c r="N12" s="54">
        <v>0</v>
      </c>
    </row>
    <row r="13" spans="1:14" ht="24.75" customHeight="1">
      <c r="A13" s="51"/>
      <c r="B13" s="58" t="s">
        <v>24</v>
      </c>
      <c r="C13" s="13" t="s">
        <v>25</v>
      </c>
      <c r="D13" s="60" t="s">
        <v>26</v>
      </c>
      <c r="E13" s="50">
        <v>10</v>
      </c>
      <c r="F13" s="54">
        <v>10</v>
      </c>
      <c r="G13" s="54">
        <v>0</v>
      </c>
      <c r="H13" s="54">
        <f t="shared" si="0"/>
        <v>10</v>
      </c>
      <c r="I13" s="55"/>
      <c r="J13" s="56">
        <f t="shared" si="1"/>
        <v>10</v>
      </c>
      <c r="K13" s="54">
        <v>1</v>
      </c>
      <c r="L13" s="54">
        <v>0</v>
      </c>
      <c r="M13" s="57">
        <f t="shared" si="2"/>
        <v>1</v>
      </c>
      <c r="N13" s="54">
        <v>0</v>
      </c>
    </row>
    <row r="14" spans="1:14" ht="24.75" customHeight="1">
      <c r="A14" s="51"/>
      <c r="B14" s="58" t="s">
        <v>22</v>
      </c>
      <c r="C14" s="8"/>
      <c r="D14" s="60" t="s">
        <v>27</v>
      </c>
      <c r="E14" s="50">
        <v>9</v>
      </c>
      <c r="F14" s="54">
        <v>9</v>
      </c>
      <c r="G14" s="54">
        <v>0</v>
      </c>
      <c r="H14" s="54">
        <f t="shared" si="0"/>
        <v>9</v>
      </c>
      <c r="I14" s="55"/>
      <c r="J14" s="56">
        <f t="shared" si="1"/>
        <v>9</v>
      </c>
      <c r="K14" s="54">
        <v>0</v>
      </c>
      <c r="L14" s="54">
        <v>0</v>
      </c>
      <c r="M14" s="57">
        <f t="shared" si="2"/>
        <v>0</v>
      </c>
      <c r="N14" s="54">
        <v>0</v>
      </c>
    </row>
    <row r="15" spans="1:14" ht="24.75" customHeight="1">
      <c r="A15" s="51"/>
      <c r="B15" s="58" t="s">
        <v>28</v>
      </c>
      <c r="C15" s="8"/>
      <c r="D15" s="60" t="s">
        <v>29</v>
      </c>
      <c r="E15" s="50">
        <v>8</v>
      </c>
      <c r="F15" s="54">
        <v>13</v>
      </c>
      <c r="G15" s="54">
        <v>0</v>
      </c>
      <c r="H15" s="54">
        <f t="shared" si="0"/>
        <v>13</v>
      </c>
      <c r="I15" s="55"/>
      <c r="J15" s="56">
        <f t="shared" si="1"/>
        <v>13</v>
      </c>
      <c r="K15" s="54">
        <v>0</v>
      </c>
      <c r="L15" s="54">
        <v>0</v>
      </c>
      <c r="M15" s="57">
        <f t="shared" si="2"/>
        <v>0</v>
      </c>
      <c r="N15" s="54">
        <v>0</v>
      </c>
    </row>
    <row r="16" spans="1:14" ht="24.75" customHeight="1">
      <c r="A16" s="51"/>
      <c r="B16" s="58" t="s">
        <v>30</v>
      </c>
      <c r="C16" s="8"/>
      <c r="D16" s="60" t="s">
        <v>31</v>
      </c>
      <c r="E16" s="50">
        <v>7</v>
      </c>
      <c r="F16" s="54">
        <v>37</v>
      </c>
      <c r="G16" s="54">
        <v>0</v>
      </c>
      <c r="H16" s="54">
        <f t="shared" si="0"/>
        <v>37</v>
      </c>
      <c r="I16" s="55"/>
      <c r="J16" s="56">
        <f t="shared" si="1"/>
        <v>37</v>
      </c>
      <c r="K16" s="54">
        <v>0</v>
      </c>
      <c r="L16" s="54">
        <v>0</v>
      </c>
      <c r="M16" s="57">
        <f t="shared" si="2"/>
        <v>0</v>
      </c>
      <c r="N16" s="54">
        <v>0</v>
      </c>
    </row>
    <row r="17" spans="1:14" ht="24.75" customHeight="1">
      <c r="A17" s="51"/>
      <c r="B17" s="58" t="s">
        <v>23</v>
      </c>
      <c r="C17" s="9"/>
      <c r="D17" s="60" t="s">
        <v>30</v>
      </c>
      <c r="E17" s="50">
        <v>6</v>
      </c>
      <c r="F17" s="54">
        <v>66</v>
      </c>
      <c r="G17" s="54">
        <v>0</v>
      </c>
      <c r="H17" s="54">
        <f t="shared" si="0"/>
        <v>66</v>
      </c>
      <c r="I17" s="55"/>
      <c r="J17" s="56">
        <f t="shared" si="1"/>
        <v>66</v>
      </c>
      <c r="K17" s="54">
        <v>0</v>
      </c>
      <c r="L17" s="54">
        <v>0</v>
      </c>
      <c r="M17" s="57">
        <f t="shared" si="2"/>
        <v>0</v>
      </c>
      <c r="N17" s="54">
        <v>0</v>
      </c>
    </row>
    <row r="18" spans="1:14" ht="24.75" customHeight="1">
      <c r="A18" s="51"/>
      <c r="B18" s="58" t="s">
        <v>32</v>
      </c>
      <c r="C18" s="13" t="s">
        <v>22</v>
      </c>
      <c r="D18" s="60" t="s">
        <v>33</v>
      </c>
      <c r="E18" s="50">
        <v>5</v>
      </c>
      <c r="F18" s="54">
        <v>8</v>
      </c>
      <c r="G18" s="54">
        <v>0</v>
      </c>
      <c r="H18" s="54">
        <f t="shared" si="0"/>
        <v>8</v>
      </c>
      <c r="I18" s="55"/>
      <c r="J18" s="56">
        <f t="shared" si="1"/>
        <v>8</v>
      </c>
      <c r="K18" s="54">
        <v>0</v>
      </c>
      <c r="L18" s="54">
        <v>0</v>
      </c>
      <c r="M18" s="57">
        <f t="shared" si="2"/>
        <v>0</v>
      </c>
      <c r="N18" s="54">
        <v>0</v>
      </c>
    </row>
    <row r="19" spans="1:14" ht="24.75" customHeight="1">
      <c r="A19" s="51"/>
      <c r="B19" s="58" t="s">
        <v>22</v>
      </c>
      <c r="C19" s="8"/>
      <c r="D19" s="60" t="s">
        <v>31</v>
      </c>
      <c r="E19" s="50">
        <v>4</v>
      </c>
      <c r="F19" s="54">
        <v>0</v>
      </c>
      <c r="G19" s="54">
        <v>0</v>
      </c>
      <c r="H19" s="54">
        <f t="shared" si="0"/>
        <v>0</v>
      </c>
      <c r="I19" s="55"/>
      <c r="J19" s="56">
        <f t="shared" si="1"/>
        <v>0</v>
      </c>
      <c r="K19" s="54">
        <v>0</v>
      </c>
      <c r="L19" s="54">
        <v>0</v>
      </c>
      <c r="M19" s="57">
        <f t="shared" si="2"/>
        <v>0</v>
      </c>
      <c r="N19" s="54">
        <v>0</v>
      </c>
    </row>
    <row r="20" spans="1:14" ht="24.75" customHeight="1">
      <c r="A20" s="51"/>
      <c r="B20" s="58"/>
      <c r="C20" s="8"/>
      <c r="D20" s="53"/>
      <c r="E20" s="50">
        <v>3</v>
      </c>
      <c r="F20" s="54">
        <v>0</v>
      </c>
      <c r="G20" s="54">
        <v>14</v>
      </c>
      <c r="H20" s="54">
        <f t="shared" si="0"/>
        <v>14</v>
      </c>
      <c r="I20" s="55"/>
      <c r="J20" s="56">
        <f t="shared" si="1"/>
        <v>14</v>
      </c>
      <c r="K20" s="54">
        <v>0</v>
      </c>
      <c r="L20" s="54">
        <v>0</v>
      </c>
      <c r="M20" s="57">
        <f t="shared" si="2"/>
        <v>0</v>
      </c>
      <c r="N20" s="54">
        <v>0</v>
      </c>
    </row>
    <row r="21" spans="1:14" ht="24.75" customHeight="1">
      <c r="A21" s="51"/>
      <c r="B21" s="58"/>
      <c r="C21" s="8"/>
      <c r="D21" s="53"/>
      <c r="E21" s="50">
        <v>2</v>
      </c>
      <c r="F21" s="54">
        <v>0</v>
      </c>
      <c r="G21" s="54">
        <v>5</v>
      </c>
      <c r="H21" s="54">
        <f t="shared" si="0"/>
        <v>5</v>
      </c>
      <c r="I21" s="55"/>
      <c r="J21" s="56">
        <f t="shared" si="1"/>
        <v>5</v>
      </c>
      <c r="K21" s="54">
        <v>0</v>
      </c>
      <c r="L21" s="54">
        <v>0</v>
      </c>
      <c r="M21" s="57">
        <f t="shared" si="2"/>
        <v>0</v>
      </c>
      <c r="N21" s="54">
        <v>0</v>
      </c>
    </row>
    <row r="22" spans="1:14" ht="24.75" customHeight="1">
      <c r="A22" s="51"/>
      <c r="B22" s="59"/>
      <c r="C22" s="9"/>
      <c r="D22" s="53"/>
      <c r="E22" s="52">
        <v>1</v>
      </c>
      <c r="F22" s="54">
        <v>0</v>
      </c>
      <c r="G22" s="54">
        <v>5</v>
      </c>
      <c r="H22" s="54">
        <f t="shared" si="0"/>
        <v>5</v>
      </c>
      <c r="I22" s="54">
        <v>4</v>
      </c>
      <c r="J22" s="56">
        <f t="shared" si="1"/>
        <v>9</v>
      </c>
      <c r="K22" s="54">
        <v>0</v>
      </c>
      <c r="L22" s="54">
        <v>0</v>
      </c>
      <c r="M22" s="57">
        <f t="shared" si="2"/>
        <v>0</v>
      </c>
      <c r="N22" s="54">
        <v>0</v>
      </c>
    </row>
    <row r="23" spans="1:14" s="61" customFormat="1" ht="24.75" customHeight="1">
      <c r="A23" s="62"/>
      <c r="B23" s="31" t="s">
        <v>34</v>
      </c>
      <c r="C23" s="12"/>
      <c r="D23" s="12"/>
      <c r="E23" s="12"/>
      <c r="F23" s="63">
        <f t="shared" ref="F23:N23" si="3">SUM(F10:F22)</f>
        <v>402</v>
      </c>
      <c r="G23" s="63">
        <f t="shared" si="3"/>
        <v>24</v>
      </c>
      <c r="H23" s="63">
        <f t="shared" si="3"/>
        <v>426</v>
      </c>
      <c r="I23" s="63">
        <f t="shared" si="3"/>
        <v>4</v>
      </c>
      <c r="J23" s="63">
        <f t="shared" si="3"/>
        <v>430</v>
      </c>
      <c r="K23" s="63">
        <f t="shared" si="3"/>
        <v>108</v>
      </c>
      <c r="L23" s="63">
        <f t="shared" si="3"/>
        <v>38</v>
      </c>
      <c r="M23" s="63">
        <f t="shared" si="3"/>
        <v>146</v>
      </c>
      <c r="N23" s="63">
        <f t="shared" si="3"/>
        <v>47</v>
      </c>
    </row>
    <row r="24" spans="1:14" ht="24.75" customHeight="1">
      <c r="A24" s="51"/>
      <c r="B24" s="58"/>
      <c r="C24" s="13" t="s">
        <v>21</v>
      </c>
      <c r="D24" s="60"/>
      <c r="E24" s="59">
        <v>13</v>
      </c>
      <c r="F24" s="54">
        <v>309</v>
      </c>
      <c r="G24" s="54">
        <v>0</v>
      </c>
      <c r="H24" s="54">
        <f t="shared" ref="H24:H36" si="4">F24+G24</f>
        <v>309</v>
      </c>
      <c r="I24" s="55"/>
      <c r="J24" s="56">
        <f t="shared" ref="J24:J36" si="5">H24+I24</f>
        <v>309</v>
      </c>
      <c r="K24" s="54">
        <v>67</v>
      </c>
      <c r="L24" s="54">
        <v>36</v>
      </c>
      <c r="M24" s="57">
        <f t="shared" ref="M24:M36" si="6">K24+L24</f>
        <v>103</v>
      </c>
      <c r="N24" s="54">
        <v>45</v>
      </c>
    </row>
    <row r="25" spans="1:14" ht="24.75" customHeight="1">
      <c r="A25" s="51"/>
      <c r="B25" s="58"/>
      <c r="C25" s="8"/>
      <c r="D25" s="60"/>
      <c r="E25" s="50">
        <v>12</v>
      </c>
      <c r="F25" s="54">
        <v>12</v>
      </c>
      <c r="G25" s="54">
        <v>0</v>
      </c>
      <c r="H25" s="54">
        <f t="shared" si="4"/>
        <v>12</v>
      </c>
      <c r="I25" s="55"/>
      <c r="J25" s="56">
        <f t="shared" si="5"/>
        <v>12</v>
      </c>
      <c r="K25" s="54">
        <v>0</v>
      </c>
      <c r="L25" s="54">
        <v>0</v>
      </c>
      <c r="M25" s="57">
        <f t="shared" si="6"/>
        <v>0</v>
      </c>
      <c r="N25" s="54">
        <v>0</v>
      </c>
    </row>
    <row r="26" spans="1:14" ht="24.75" customHeight="1">
      <c r="A26" s="51"/>
      <c r="B26" s="58" t="s">
        <v>32</v>
      </c>
      <c r="C26" s="9"/>
      <c r="D26" s="60"/>
      <c r="E26" s="50">
        <v>11</v>
      </c>
      <c r="F26" s="54">
        <v>16</v>
      </c>
      <c r="G26" s="54">
        <v>0</v>
      </c>
      <c r="H26" s="54">
        <f t="shared" si="4"/>
        <v>16</v>
      </c>
      <c r="I26" s="55"/>
      <c r="J26" s="56">
        <f t="shared" si="5"/>
        <v>16</v>
      </c>
      <c r="K26" s="54">
        <v>0</v>
      </c>
      <c r="L26" s="54">
        <v>1</v>
      </c>
      <c r="M26" s="57">
        <f t="shared" si="6"/>
        <v>1</v>
      </c>
      <c r="N26" s="54">
        <v>1</v>
      </c>
    </row>
    <row r="27" spans="1:14" ht="24.75" customHeight="1">
      <c r="A27" s="51"/>
      <c r="B27" s="58" t="s">
        <v>35</v>
      </c>
      <c r="C27" s="13" t="s">
        <v>25</v>
      </c>
      <c r="D27" s="60" t="s">
        <v>36</v>
      </c>
      <c r="E27" s="50">
        <v>10</v>
      </c>
      <c r="F27" s="54">
        <v>10</v>
      </c>
      <c r="G27" s="54">
        <v>0</v>
      </c>
      <c r="H27" s="54">
        <f t="shared" si="4"/>
        <v>10</v>
      </c>
      <c r="I27" s="55"/>
      <c r="J27" s="56">
        <f t="shared" si="5"/>
        <v>10</v>
      </c>
      <c r="K27" s="54">
        <v>0</v>
      </c>
      <c r="L27" s="54">
        <v>0</v>
      </c>
      <c r="M27" s="57">
        <f t="shared" si="6"/>
        <v>0</v>
      </c>
      <c r="N27" s="54">
        <v>0</v>
      </c>
    </row>
    <row r="28" spans="1:14" ht="24.75" customHeight="1">
      <c r="A28" s="51"/>
      <c r="B28" s="58" t="s">
        <v>21</v>
      </c>
      <c r="C28" s="8"/>
      <c r="D28" s="60" t="s">
        <v>35</v>
      </c>
      <c r="E28" s="50">
        <v>9</v>
      </c>
      <c r="F28" s="54">
        <v>17</v>
      </c>
      <c r="G28" s="54">
        <v>0</v>
      </c>
      <c r="H28" s="54">
        <f t="shared" si="4"/>
        <v>17</v>
      </c>
      <c r="I28" s="55"/>
      <c r="J28" s="56">
        <f t="shared" si="5"/>
        <v>17</v>
      </c>
      <c r="K28" s="54">
        <v>0</v>
      </c>
      <c r="L28" s="54">
        <v>1</v>
      </c>
      <c r="M28" s="57">
        <f t="shared" si="6"/>
        <v>1</v>
      </c>
      <c r="N28" s="54">
        <v>1</v>
      </c>
    </row>
    <row r="29" spans="1:14" ht="24.75" customHeight="1">
      <c r="A29" s="51"/>
      <c r="B29" s="58" t="s">
        <v>24</v>
      </c>
      <c r="C29" s="8"/>
      <c r="D29" s="60" t="s">
        <v>37</v>
      </c>
      <c r="E29" s="50">
        <v>8</v>
      </c>
      <c r="F29" s="54">
        <v>20</v>
      </c>
      <c r="G29" s="54">
        <v>0</v>
      </c>
      <c r="H29" s="54">
        <f t="shared" si="4"/>
        <v>20</v>
      </c>
      <c r="I29" s="55"/>
      <c r="J29" s="56">
        <f t="shared" si="5"/>
        <v>20</v>
      </c>
      <c r="K29" s="54">
        <v>0</v>
      </c>
      <c r="L29" s="54">
        <v>0</v>
      </c>
      <c r="M29" s="57">
        <f t="shared" si="6"/>
        <v>0</v>
      </c>
      <c r="N29" s="54">
        <v>0</v>
      </c>
    </row>
    <row r="30" spans="1:14" ht="24.75" customHeight="1">
      <c r="A30" s="51"/>
      <c r="B30" s="58" t="s">
        <v>30</v>
      </c>
      <c r="C30" s="8"/>
      <c r="D30" s="60" t="s">
        <v>30</v>
      </c>
      <c r="E30" s="50">
        <v>7</v>
      </c>
      <c r="F30" s="54">
        <v>29</v>
      </c>
      <c r="G30" s="54">
        <v>0</v>
      </c>
      <c r="H30" s="54">
        <f t="shared" si="4"/>
        <v>29</v>
      </c>
      <c r="I30" s="55"/>
      <c r="J30" s="56">
        <f t="shared" si="5"/>
        <v>29</v>
      </c>
      <c r="K30" s="54">
        <v>0</v>
      </c>
      <c r="L30" s="54">
        <v>0</v>
      </c>
      <c r="M30" s="57">
        <f t="shared" si="6"/>
        <v>0</v>
      </c>
      <c r="N30" s="54">
        <v>0</v>
      </c>
    </row>
    <row r="31" spans="1:14" ht="24.75" customHeight="1">
      <c r="A31" s="51"/>
      <c r="B31" s="58" t="s">
        <v>21</v>
      </c>
      <c r="C31" s="9"/>
      <c r="D31" s="60" t="s">
        <v>33</v>
      </c>
      <c r="E31" s="50">
        <v>6</v>
      </c>
      <c r="F31" s="54">
        <v>6</v>
      </c>
      <c r="G31" s="54">
        <v>0</v>
      </c>
      <c r="H31" s="54">
        <f t="shared" si="4"/>
        <v>6</v>
      </c>
      <c r="I31" s="55"/>
      <c r="J31" s="56">
        <f t="shared" si="5"/>
        <v>6</v>
      </c>
      <c r="K31" s="54">
        <v>0</v>
      </c>
      <c r="L31" s="54">
        <v>0</v>
      </c>
      <c r="M31" s="57">
        <f t="shared" si="6"/>
        <v>0</v>
      </c>
      <c r="N31" s="54">
        <v>0</v>
      </c>
    </row>
    <row r="32" spans="1:14" ht="24.75" customHeight="1">
      <c r="A32" s="51"/>
      <c r="B32" s="58" t="s">
        <v>33</v>
      </c>
      <c r="C32" s="13" t="s">
        <v>22</v>
      </c>
      <c r="D32" s="60"/>
      <c r="E32" s="50">
        <v>5</v>
      </c>
      <c r="F32" s="54">
        <v>17</v>
      </c>
      <c r="G32" s="54">
        <v>0</v>
      </c>
      <c r="H32" s="54">
        <f t="shared" si="4"/>
        <v>17</v>
      </c>
      <c r="I32" s="55"/>
      <c r="J32" s="56">
        <f t="shared" si="5"/>
        <v>17</v>
      </c>
      <c r="K32" s="54">
        <v>1</v>
      </c>
      <c r="L32" s="54">
        <v>0</v>
      </c>
      <c r="M32" s="57">
        <f t="shared" si="6"/>
        <v>1</v>
      </c>
      <c r="N32" s="54">
        <v>0</v>
      </c>
    </row>
    <row r="33" spans="1:14" ht="24.75" customHeight="1">
      <c r="A33" s="51"/>
      <c r="B33" s="58"/>
      <c r="C33" s="8"/>
      <c r="D33" s="60"/>
      <c r="E33" s="50">
        <v>4</v>
      </c>
      <c r="F33" s="54">
        <v>2</v>
      </c>
      <c r="G33" s="54">
        <v>0</v>
      </c>
      <c r="H33" s="54">
        <f t="shared" si="4"/>
        <v>2</v>
      </c>
      <c r="I33" s="55"/>
      <c r="J33" s="56">
        <f t="shared" si="5"/>
        <v>2</v>
      </c>
      <c r="K33" s="54">
        <v>0</v>
      </c>
      <c r="L33" s="54">
        <v>0</v>
      </c>
      <c r="M33" s="57">
        <f t="shared" si="6"/>
        <v>0</v>
      </c>
      <c r="N33" s="54">
        <v>0</v>
      </c>
    </row>
    <row r="34" spans="1:14" ht="24.75" customHeight="1">
      <c r="A34" s="51"/>
      <c r="B34" s="58"/>
      <c r="C34" s="8"/>
      <c r="D34" s="60"/>
      <c r="E34" s="50">
        <v>3</v>
      </c>
      <c r="F34" s="54">
        <v>0</v>
      </c>
      <c r="G34" s="54">
        <v>7</v>
      </c>
      <c r="H34" s="54">
        <f t="shared" si="4"/>
        <v>7</v>
      </c>
      <c r="I34" s="55"/>
      <c r="J34" s="56">
        <f t="shared" si="5"/>
        <v>7</v>
      </c>
      <c r="K34" s="54">
        <v>0</v>
      </c>
      <c r="L34" s="54">
        <v>0</v>
      </c>
      <c r="M34" s="57">
        <f t="shared" si="6"/>
        <v>0</v>
      </c>
      <c r="N34" s="54">
        <v>0</v>
      </c>
    </row>
    <row r="35" spans="1:14" ht="24.75" customHeight="1">
      <c r="A35" s="51"/>
      <c r="B35" s="58"/>
      <c r="C35" s="8"/>
      <c r="D35" s="60"/>
      <c r="E35" s="50">
        <v>2</v>
      </c>
      <c r="F35" s="54">
        <v>0</v>
      </c>
      <c r="G35" s="54">
        <v>11</v>
      </c>
      <c r="H35" s="54">
        <f t="shared" si="4"/>
        <v>11</v>
      </c>
      <c r="I35" s="55"/>
      <c r="J35" s="56">
        <f t="shared" si="5"/>
        <v>11</v>
      </c>
      <c r="K35" s="54">
        <v>0</v>
      </c>
      <c r="L35" s="54">
        <v>0</v>
      </c>
      <c r="M35" s="57">
        <f t="shared" si="6"/>
        <v>0</v>
      </c>
      <c r="N35" s="54">
        <v>0</v>
      </c>
    </row>
    <row r="36" spans="1:14" ht="24.75" customHeight="1">
      <c r="A36" s="51"/>
      <c r="B36" s="59"/>
      <c r="C36" s="9"/>
      <c r="D36" s="60"/>
      <c r="E36" s="52">
        <v>1</v>
      </c>
      <c r="F36" s="54">
        <v>0</v>
      </c>
      <c r="G36" s="54">
        <v>4</v>
      </c>
      <c r="H36" s="54">
        <f t="shared" si="4"/>
        <v>4</v>
      </c>
      <c r="I36" s="54">
        <v>8</v>
      </c>
      <c r="J36" s="56">
        <f t="shared" si="5"/>
        <v>12</v>
      </c>
      <c r="K36" s="54">
        <v>0</v>
      </c>
      <c r="L36" s="54">
        <v>0</v>
      </c>
      <c r="M36" s="57">
        <f t="shared" si="6"/>
        <v>0</v>
      </c>
      <c r="N36" s="54">
        <v>0</v>
      </c>
    </row>
    <row r="37" spans="1:14" s="61" customFormat="1" ht="24.75" customHeight="1">
      <c r="A37" s="62"/>
      <c r="B37" s="31" t="s">
        <v>38</v>
      </c>
      <c r="C37" s="12"/>
      <c r="D37" s="12"/>
      <c r="E37" s="12"/>
      <c r="F37" s="63">
        <f t="shared" ref="F37:N37" si="7">SUM(F24:F36)</f>
        <v>438</v>
      </c>
      <c r="G37" s="63">
        <f t="shared" si="7"/>
        <v>22</v>
      </c>
      <c r="H37" s="63">
        <f t="shared" si="7"/>
        <v>460</v>
      </c>
      <c r="I37" s="63">
        <f t="shared" si="7"/>
        <v>8</v>
      </c>
      <c r="J37" s="63">
        <f t="shared" si="7"/>
        <v>468</v>
      </c>
      <c r="K37" s="63">
        <f t="shared" si="7"/>
        <v>68</v>
      </c>
      <c r="L37" s="63">
        <f t="shared" si="7"/>
        <v>38</v>
      </c>
      <c r="M37" s="63">
        <f t="shared" si="7"/>
        <v>106</v>
      </c>
      <c r="N37" s="63">
        <f t="shared" si="7"/>
        <v>47</v>
      </c>
    </row>
    <row r="38" spans="1:14" ht="24.75" customHeight="1">
      <c r="A38" s="51"/>
      <c r="B38" s="52"/>
      <c r="C38" s="13" t="s">
        <v>21</v>
      </c>
      <c r="D38" s="64"/>
      <c r="E38" s="50">
        <v>13</v>
      </c>
      <c r="F38" s="54">
        <v>0</v>
      </c>
      <c r="G38" s="54">
        <v>0</v>
      </c>
      <c r="H38" s="54">
        <f t="shared" ref="H38:H50" si="8">F38+G38</f>
        <v>0</v>
      </c>
      <c r="I38" s="55"/>
      <c r="J38" s="56">
        <f t="shared" ref="J38:J50" si="9">H38+I38</f>
        <v>0</v>
      </c>
      <c r="K38" s="54">
        <v>1</v>
      </c>
      <c r="L38" s="54">
        <v>0</v>
      </c>
      <c r="M38" s="57">
        <f t="shared" ref="M38:M50" si="10">K38+L38</f>
        <v>1</v>
      </c>
      <c r="N38" s="54">
        <v>0</v>
      </c>
    </row>
    <row r="39" spans="1:14" ht="24.75" customHeight="1">
      <c r="A39" s="51"/>
      <c r="B39" s="58"/>
      <c r="C39" s="8"/>
      <c r="D39" s="60" t="s">
        <v>39</v>
      </c>
      <c r="E39" s="50">
        <v>12</v>
      </c>
      <c r="F39" s="54">
        <v>0</v>
      </c>
      <c r="G39" s="54">
        <v>0</v>
      </c>
      <c r="H39" s="54">
        <f t="shared" si="8"/>
        <v>0</v>
      </c>
      <c r="I39" s="55"/>
      <c r="J39" s="56">
        <f t="shared" si="9"/>
        <v>0</v>
      </c>
      <c r="K39" s="54">
        <v>0</v>
      </c>
      <c r="L39" s="54">
        <v>0</v>
      </c>
      <c r="M39" s="57">
        <f t="shared" si="10"/>
        <v>0</v>
      </c>
      <c r="N39" s="54">
        <v>0</v>
      </c>
    </row>
    <row r="40" spans="1:14" ht="24.75" customHeight="1">
      <c r="A40" s="51"/>
      <c r="B40" s="58" t="s">
        <v>22</v>
      </c>
      <c r="C40" s="9"/>
      <c r="D40" s="60" t="s">
        <v>26</v>
      </c>
      <c r="E40" s="50">
        <v>11</v>
      </c>
      <c r="F40" s="54">
        <v>0</v>
      </c>
      <c r="G40" s="54">
        <v>0</v>
      </c>
      <c r="H40" s="54">
        <f t="shared" si="8"/>
        <v>0</v>
      </c>
      <c r="I40" s="55"/>
      <c r="J40" s="56">
        <f t="shared" si="9"/>
        <v>0</v>
      </c>
      <c r="K40" s="54">
        <v>0</v>
      </c>
      <c r="L40" s="54">
        <v>0</v>
      </c>
      <c r="M40" s="57">
        <f t="shared" si="10"/>
        <v>0</v>
      </c>
      <c r="N40" s="54">
        <v>0</v>
      </c>
    </row>
    <row r="41" spans="1:14" ht="24.75" customHeight="1">
      <c r="A41" s="51"/>
      <c r="B41" s="58" t="s">
        <v>26</v>
      </c>
      <c r="C41" s="13" t="s">
        <v>25</v>
      </c>
      <c r="D41" s="60" t="s">
        <v>24</v>
      </c>
      <c r="E41" s="50">
        <v>10</v>
      </c>
      <c r="F41" s="54">
        <v>0</v>
      </c>
      <c r="G41" s="54">
        <v>0</v>
      </c>
      <c r="H41" s="54">
        <f t="shared" si="8"/>
        <v>0</v>
      </c>
      <c r="I41" s="55"/>
      <c r="J41" s="56">
        <f t="shared" si="9"/>
        <v>0</v>
      </c>
      <c r="K41" s="54">
        <v>0</v>
      </c>
      <c r="L41" s="54">
        <v>0</v>
      </c>
      <c r="M41" s="57">
        <f t="shared" si="10"/>
        <v>0</v>
      </c>
      <c r="N41" s="54">
        <v>0</v>
      </c>
    </row>
    <row r="42" spans="1:14" ht="24.75" customHeight="1">
      <c r="A42" s="51"/>
      <c r="B42" s="58" t="s">
        <v>40</v>
      </c>
      <c r="C42" s="8"/>
      <c r="D42" s="60" t="s">
        <v>37</v>
      </c>
      <c r="E42" s="50">
        <v>9</v>
      </c>
      <c r="F42" s="54">
        <v>0</v>
      </c>
      <c r="G42" s="54">
        <v>0</v>
      </c>
      <c r="H42" s="54">
        <f t="shared" si="8"/>
        <v>0</v>
      </c>
      <c r="I42" s="55"/>
      <c r="J42" s="56">
        <f t="shared" si="9"/>
        <v>0</v>
      </c>
      <c r="K42" s="54">
        <v>0</v>
      </c>
      <c r="L42" s="54">
        <v>0</v>
      </c>
      <c r="M42" s="57">
        <f t="shared" si="10"/>
        <v>0</v>
      </c>
      <c r="N42" s="54">
        <v>0</v>
      </c>
    </row>
    <row r="43" spans="1:14" ht="24.75" customHeight="1">
      <c r="A43" s="51"/>
      <c r="B43" s="58" t="s">
        <v>30</v>
      </c>
      <c r="C43" s="8"/>
      <c r="D43" s="60" t="s">
        <v>22</v>
      </c>
      <c r="E43" s="50">
        <v>8</v>
      </c>
      <c r="F43" s="54">
        <v>0</v>
      </c>
      <c r="G43" s="54">
        <v>0</v>
      </c>
      <c r="H43" s="54">
        <f t="shared" si="8"/>
        <v>0</v>
      </c>
      <c r="I43" s="55"/>
      <c r="J43" s="56">
        <f t="shared" si="9"/>
        <v>0</v>
      </c>
      <c r="K43" s="54">
        <v>0</v>
      </c>
      <c r="L43" s="54">
        <v>0</v>
      </c>
      <c r="M43" s="57">
        <f t="shared" si="10"/>
        <v>0</v>
      </c>
      <c r="N43" s="54">
        <v>0</v>
      </c>
    </row>
    <row r="44" spans="1:14" ht="24.75" customHeight="1">
      <c r="A44" s="51"/>
      <c r="B44" s="58" t="s">
        <v>28</v>
      </c>
      <c r="C44" s="8"/>
      <c r="D44" s="60" t="s">
        <v>36</v>
      </c>
      <c r="E44" s="50">
        <v>7</v>
      </c>
      <c r="F44" s="54">
        <v>0</v>
      </c>
      <c r="G44" s="54">
        <v>0</v>
      </c>
      <c r="H44" s="54">
        <f t="shared" si="8"/>
        <v>0</v>
      </c>
      <c r="I44" s="55"/>
      <c r="J44" s="56">
        <f t="shared" si="9"/>
        <v>0</v>
      </c>
      <c r="K44" s="54">
        <v>0</v>
      </c>
      <c r="L44" s="54">
        <v>0</v>
      </c>
      <c r="M44" s="57">
        <f t="shared" si="10"/>
        <v>0</v>
      </c>
      <c r="N44" s="54">
        <v>0</v>
      </c>
    </row>
    <row r="45" spans="1:14" ht="24.75" customHeight="1">
      <c r="A45" s="51"/>
      <c r="B45" s="58" t="s">
        <v>30</v>
      </c>
      <c r="C45" s="9"/>
      <c r="D45" s="60" t="s">
        <v>29</v>
      </c>
      <c r="E45" s="50">
        <v>6</v>
      </c>
      <c r="F45" s="54">
        <v>0</v>
      </c>
      <c r="G45" s="54">
        <v>0</v>
      </c>
      <c r="H45" s="54">
        <f t="shared" si="8"/>
        <v>0</v>
      </c>
      <c r="I45" s="55"/>
      <c r="J45" s="56">
        <f t="shared" si="9"/>
        <v>0</v>
      </c>
      <c r="K45" s="54">
        <v>0</v>
      </c>
      <c r="L45" s="54">
        <v>0</v>
      </c>
      <c r="M45" s="57">
        <f t="shared" si="10"/>
        <v>0</v>
      </c>
      <c r="N45" s="54">
        <v>0</v>
      </c>
    </row>
    <row r="46" spans="1:14" ht="24.75" customHeight="1">
      <c r="A46" s="51"/>
      <c r="B46" s="58" t="s">
        <v>22</v>
      </c>
      <c r="C46" s="13" t="s">
        <v>22</v>
      </c>
      <c r="D46" s="60" t="s">
        <v>24</v>
      </c>
      <c r="E46" s="50">
        <v>5</v>
      </c>
      <c r="F46" s="54">
        <v>0</v>
      </c>
      <c r="G46" s="54">
        <v>0</v>
      </c>
      <c r="H46" s="54">
        <f t="shared" si="8"/>
        <v>0</v>
      </c>
      <c r="I46" s="55"/>
      <c r="J46" s="56">
        <f t="shared" si="9"/>
        <v>0</v>
      </c>
      <c r="K46" s="54">
        <v>0</v>
      </c>
      <c r="L46" s="54">
        <v>0</v>
      </c>
      <c r="M46" s="57">
        <f t="shared" si="10"/>
        <v>0</v>
      </c>
      <c r="N46" s="54">
        <v>0</v>
      </c>
    </row>
    <row r="47" spans="1:14" ht="24.75" customHeight="1">
      <c r="A47" s="51"/>
      <c r="B47" s="58" t="s">
        <v>31</v>
      </c>
      <c r="C47" s="8"/>
      <c r="D47" s="60" t="s">
        <v>32</v>
      </c>
      <c r="E47" s="50">
        <v>4</v>
      </c>
      <c r="F47" s="54">
        <v>0</v>
      </c>
      <c r="G47" s="54">
        <v>0</v>
      </c>
      <c r="H47" s="54">
        <f t="shared" si="8"/>
        <v>0</v>
      </c>
      <c r="I47" s="55"/>
      <c r="J47" s="56">
        <f t="shared" si="9"/>
        <v>0</v>
      </c>
      <c r="K47" s="54">
        <v>0</v>
      </c>
      <c r="L47" s="54">
        <v>0</v>
      </c>
      <c r="M47" s="57">
        <f t="shared" si="10"/>
        <v>0</v>
      </c>
      <c r="N47" s="54">
        <v>0</v>
      </c>
    </row>
    <row r="48" spans="1:14" ht="24.75" customHeight="1">
      <c r="A48" s="51"/>
      <c r="B48" s="58"/>
      <c r="C48" s="8"/>
      <c r="D48" s="60" t="s">
        <v>22</v>
      </c>
      <c r="E48" s="50">
        <v>3</v>
      </c>
      <c r="F48" s="54">
        <v>0</v>
      </c>
      <c r="G48" s="54">
        <v>0</v>
      </c>
      <c r="H48" s="54">
        <f t="shared" si="8"/>
        <v>0</v>
      </c>
      <c r="I48" s="55"/>
      <c r="J48" s="56">
        <f t="shared" si="9"/>
        <v>0</v>
      </c>
      <c r="K48" s="54">
        <v>0</v>
      </c>
      <c r="L48" s="54">
        <v>0</v>
      </c>
      <c r="M48" s="57">
        <f t="shared" si="10"/>
        <v>0</v>
      </c>
      <c r="N48" s="54">
        <v>0</v>
      </c>
    </row>
    <row r="49" spans="1:14" ht="24.75" customHeight="1">
      <c r="A49" s="51"/>
      <c r="B49" s="58"/>
      <c r="C49" s="8"/>
      <c r="D49" s="60" t="s">
        <v>28</v>
      </c>
      <c r="E49" s="50">
        <v>2</v>
      </c>
      <c r="F49" s="54">
        <v>0</v>
      </c>
      <c r="G49" s="54">
        <v>0</v>
      </c>
      <c r="H49" s="54">
        <f t="shared" si="8"/>
        <v>0</v>
      </c>
      <c r="I49" s="55"/>
      <c r="J49" s="56">
        <f t="shared" si="9"/>
        <v>0</v>
      </c>
      <c r="K49" s="54">
        <v>0</v>
      </c>
      <c r="L49" s="54">
        <v>0</v>
      </c>
      <c r="M49" s="57">
        <f t="shared" si="10"/>
        <v>0</v>
      </c>
      <c r="N49" s="54">
        <v>0</v>
      </c>
    </row>
    <row r="50" spans="1:14" ht="24.75" customHeight="1">
      <c r="A50" s="51"/>
      <c r="B50" s="59"/>
      <c r="C50" s="9"/>
      <c r="D50" s="59"/>
      <c r="E50" s="52">
        <v>1</v>
      </c>
      <c r="F50" s="54">
        <v>0</v>
      </c>
      <c r="G50" s="54">
        <v>0</v>
      </c>
      <c r="H50" s="54">
        <f t="shared" si="8"/>
        <v>0</v>
      </c>
      <c r="I50" s="65">
        <v>0</v>
      </c>
      <c r="J50" s="56">
        <f t="shared" si="9"/>
        <v>0</v>
      </c>
      <c r="K50" s="54">
        <v>0</v>
      </c>
      <c r="L50" s="54">
        <v>0</v>
      </c>
      <c r="M50" s="57">
        <f t="shared" si="10"/>
        <v>0</v>
      </c>
      <c r="N50" s="54">
        <v>0</v>
      </c>
    </row>
    <row r="51" spans="1:14" s="61" customFormat="1" ht="24.75" customHeight="1">
      <c r="B51" s="31" t="s">
        <v>41</v>
      </c>
      <c r="C51" s="12"/>
      <c r="D51" s="12"/>
      <c r="E51" s="12"/>
      <c r="F51" s="63">
        <f t="shared" ref="F51:N51" si="11">SUM(F38:F50)</f>
        <v>0</v>
      </c>
      <c r="G51" s="63">
        <f t="shared" si="11"/>
        <v>0</v>
      </c>
      <c r="H51" s="63">
        <f t="shared" si="11"/>
        <v>0</v>
      </c>
      <c r="I51" s="63">
        <f t="shared" si="11"/>
        <v>0</v>
      </c>
      <c r="J51" s="63">
        <f t="shared" si="11"/>
        <v>0</v>
      </c>
      <c r="K51" s="63">
        <f t="shared" si="11"/>
        <v>1</v>
      </c>
      <c r="L51" s="63">
        <f t="shared" si="11"/>
        <v>0</v>
      </c>
      <c r="M51" s="63">
        <f t="shared" si="11"/>
        <v>1</v>
      </c>
      <c r="N51" s="63">
        <f t="shared" si="11"/>
        <v>0</v>
      </c>
    </row>
    <row r="52" spans="1:14" ht="24.75" customHeight="1">
      <c r="B52" s="10" t="s">
        <v>42</v>
      </c>
      <c r="C52" s="11"/>
      <c r="D52" s="11"/>
      <c r="E52" s="42"/>
      <c r="F52" s="66"/>
      <c r="G52" s="66"/>
      <c r="H52" s="54"/>
      <c r="I52" s="66"/>
      <c r="J52" s="56"/>
      <c r="K52" s="54">
        <v>1</v>
      </c>
      <c r="L52" s="54">
        <v>5</v>
      </c>
      <c r="M52" s="57">
        <f>K52+L52</f>
        <v>6</v>
      </c>
      <c r="N52" s="54">
        <v>5</v>
      </c>
    </row>
    <row r="53" spans="1:14" s="61" customFormat="1" ht="24.75" customHeight="1">
      <c r="B53" s="31" t="s">
        <v>43</v>
      </c>
      <c r="C53" s="12"/>
      <c r="D53" s="12"/>
      <c r="E53" s="12"/>
      <c r="F53" s="63">
        <f t="shared" ref="F53:N53" si="12">+F23+F37+F51+F52</f>
        <v>840</v>
      </c>
      <c r="G53" s="63">
        <f t="shared" si="12"/>
        <v>46</v>
      </c>
      <c r="H53" s="63">
        <f t="shared" si="12"/>
        <v>886</v>
      </c>
      <c r="I53" s="63">
        <f t="shared" si="12"/>
        <v>12</v>
      </c>
      <c r="J53" s="63">
        <f t="shared" si="12"/>
        <v>898</v>
      </c>
      <c r="K53" s="63">
        <f t="shared" si="12"/>
        <v>178</v>
      </c>
      <c r="L53" s="63">
        <f t="shared" si="12"/>
        <v>81</v>
      </c>
      <c r="M53" s="63">
        <f t="shared" si="12"/>
        <v>259</v>
      </c>
      <c r="N53" s="63">
        <f t="shared" si="12"/>
        <v>99</v>
      </c>
    </row>
    <row r="54" spans="1:14" ht="24.75" customHeight="1"/>
    <row r="55" spans="1:14" ht="24.75" customHeight="1"/>
  </sheetData>
  <mergeCells count="29">
    <mergeCell ref="N8:N9"/>
    <mergeCell ref="C10:C12"/>
    <mergeCell ref="B1:E1"/>
    <mergeCell ref="B2:E2"/>
    <mergeCell ref="B3:E3"/>
    <mergeCell ref="B4:E4"/>
    <mergeCell ref="B5:N5"/>
    <mergeCell ref="B7:E9"/>
    <mergeCell ref="F7:J7"/>
    <mergeCell ref="K7:N7"/>
    <mergeCell ref="C32:C36"/>
    <mergeCell ref="J8:J9"/>
    <mergeCell ref="K8:K9"/>
    <mergeCell ref="L8:L9"/>
    <mergeCell ref="M8:M9"/>
    <mergeCell ref="C13:C17"/>
    <mergeCell ref="C18:C22"/>
    <mergeCell ref="B23:E23"/>
    <mergeCell ref="C24:C26"/>
    <mergeCell ref="C27:C31"/>
    <mergeCell ref="F8:H8"/>
    <mergeCell ref="I8:I9"/>
    <mergeCell ref="B53:E53"/>
    <mergeCell ref="B37:E37"/>
    <mergeCell ref="C38:C40"/>
    <mergeCell ref="C41:C45"/>
    <mergeCell ref="C46:C50"/>
    <mergeCell ref="B51:E51"/>
    <mergeCell ref="B52:E52"/>
  </mergeCells>
  <dataValidations count="1">
    <dataValidation type="whole" operator="greaterThanOrEqual" allowBlank="1" showInputMessage="1" showErrorMessage="1" sqref="F10:G22 I36 K52:L52 K24:L36 I22 F24:G36 K10:L22 K38:L50 N52 F38:G50 N24:N36 N10:N22 N38:N50">
      <formula1>0</formula1>
    </dataValidation>
  </dataValidations>
  <printOptions horizontalCentered="1"/>
  <pageMargins left="0.39370078740157483" right="0.39370078740157483" top="0.78740157480314965" bottom="0.59055118110236227" header="0.19685039370078741" footer="0.19685039370078741"/>
  <pageSetup paperSize="9" scale="50" firstPageNumber="0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W35"/>
  <sheetViews>
    <sheetView showGridLines="0" workbookViewId="0"/>
  </sheetViews>
  <sheetFormatPr defaultColWidth="10.7109375" defaultRowHeight="15"/>
  <cols>
    <col min="1" max="1" width="1.7109375" style="76" customWidth="1"/>
    <col min="2" max="2" width="41.42578125" style="76" customWidth="1"/>
    <col min="3" max="8" width="25.7109375" style="76" customWidth="1"/>
    <col min="9" max="17" width="10.7109375" style="76" customWidth="1"/>
    <col min="18" max="21" width="10.7109375" style="67" customWidth="1"/>
    <col min="22" max="22" width="10.7109375" style="77" customWidth="1"/>
    <col min="23" max="24" width="10.7109375" style="67" customWidth="1"/>
    <col min="25" max="25" width="10.7109375" style="77" customWidth="1"/>
    <col min="26" max="30" width="10.7109375" style="67" customWidth="1"/>
    <col min="31" max="34" width="10.7109375" style="78" customWidth="1"/>
    <col min="35" max="35" width="10.7109375" style="67" customWidth="1"/>
    <col min="36" max="257" width="10.7109375" style="76" customWidth="1"/>
    <col min="258" max="259" width="10.7109375" style="79" customWidth="1"/>
    <col min="260" max="16384" width="10.7109375" style="79"/>
  </cols>
  <sheetData>
    <row r="1" spans="1:257" s="67" customFormat="1" ht="49.5" customHeight="1">
      <c r="A1" s="43"/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8"/>
      <c r="CY1" s="68"/>
      <c r="CZ1" s="68"/>
      <c r="DA1" s="68"/>
      <c r="DB1" s="68"/>
      <c r="DC1" s="68"/>
      <c r="DD1" s="68"/>
      <c r="DE1" s="68"/>
      <c r="DF1" s="68"/>
      <c r="DG1" s="68"/>
      <c r="DH1" s="68"/>
      <c r="DI1" s="68"/>
      <c r="DJ1" s="68"/>
      <c r="DK1" s="68"/>
      <c r="DL1" s="68"/>
      <c r="DM1" s="68"/>
      <c r="DN1" s="68"/>
      <c r="DO1" s="68"/>
      <c r="DP1" s="68"/>
      <c r="DQ1" s="68"/>
      <c r="DR1" s="68"/>
      <c r="DS1" s="68"/>
      <c r="DT1" s="68"/>
      <c r="DU1" s="68"/>
      <c r="DV1" s="68"/>
      <c r="DW1" s="68"/>
      <c r="DX1" s="68"/>
      <c r="DY1" s="68"/>
      <c r="DZ1" s="68"/>
      <c r="EA1" s="68"/>
      <c r="EB1" s="68"/>
      <c r="EC1" s="68"/>
      <c r="ED1" s="68"/>
      <c r="EE1" s="68"/>
      <c r="EF1" s="68"/>
      <c r="EG1" s="68"/>
      <c r="EH1" s="68"/>
      <c r="EI1" s="68"/>
      <c r="EJ1" s="68"/>
      <c r="EK1" s="68"/>
      <c r="EL1" s="68"/>
      <c r="EM1" s="68"/>
      <c r="EN1" s="68"/>
      <c r="EO1" s="68"/>
      <c r="EP1" s="68"/>
      <c r="EQ1" s="68"/>
      <c r="ER1" s="68"/>
      <c r="ES1" s="68"/>
      <c r="ET1" s="68"/>
      <c r="EU1" s="68"/>
      <c r="EV1" s="68"/>
      <c r="EW1" s="68"/>
      <c r="EX1" s="68"/>
      <c r="EY1" s="68"/>
      <c r="EZ1" s="68"/>
      <c r="FA1" s="68"/>
      <c r="FB1" s="68"/>
      <c r="FC1" s="68"/>
      <c r="FD1" s="68"/>
      <c r="FE1" s="68"/>
      <c r="FF1" s="68"/>
      <c r="FG1" s="68"/>
      <c r="FH1" s="68"/>
      <c r="FI1" s="68"/>
      <c r="FJ1" s="68"/>
      <c r="FK1" s="68"/>
      <c r="FL1" s="68"/>
      <c r="FM1" s="68"/>
      <c r="FN1" s="68"/>
      <c r="FO1" s="68"/>
      <c r="FP1" s="68"/>
      <c r="FQ1" s="68"/>
      <c r="FR1" s="68"/>
      <c r="FS1" s="68"/>
      <c r="FT1" s="68"/>
      <c r="FU1" s="68"/>
      <c r="FV1" s="68"/>
      <c r="FW1" s="68"/>
      <c r="FX1" s="68"/>
      <c r="FY1" s="68"/>
      <c r="FZ1" s="68"/>
      <c r="GA1" s="68"/>
      <c r="GB1" s="68"/>
      <c r="GC1" s="68"/>
      <c r="GD1" s="68"/>
      <c r="GE1" s="68"/>
      <c r="GF1" s="68"/>
      <c r="GG1" s="68"/>
      <c r="GH1" s="68"/>
      <c r="GI1" s="68"/>
      <c r="GJ1" s="68"/>
      <c r="GK1" s="68"/>
      <c r="GL1" s="68"/>
      <c r="GM1" s="68"/>
      <c r="GN1" s="68"/>
      <c r="GO1" s="68"/>
      <c r="GP1" s="68"/>
      <c r="GQ1" s="68"/>
      <c r="GR1" s="68"/>
      <c r="GS1" s="68"/>
      <c r="GT1" s="68"/>
      <c r="GU1" s="68"/>
      <c r="GV1" s="68"/>
      <c r="GW1" s="68"/>
      <c r="GX1" s="68"/>
      <c r="GY1" s="68"/>
      <c r="GZ1" s="68"/>
      <c r="HA1" s="68"/>
      <c r="HB1" s="68"/>
      <c r="HC1" s="68"/>
      <c r="HD1" s="68"/>
      <c r="HE1" s="68"/>
      <c r="HF1" s="68"/>
      <c r="HG1" s="68"/>
      <c r="HH1" s="68"/>
      <c r="HI1" s="68"/>
      <c r="HJ1" s="68"/>
      <c r="HK1" s="68"/>
      <c r="HL1" s="68"/>
      <c r="HM1" s="68"/>
      <c r="HN1" s="68"/>
      <c r="HO1" s="68"/>
      <c r="HP1" s="68"/>
      <c r="HQ1" s="68"/>
      <c r="HR1" s="68"/>
      <c r="HS1" s="68"/>
      <c r="HT1" s="68"/>
      <c r="HU1" s="68"/>
      <c r="HV1" s="68"/>
      <c r="HW1" s="68"/>
      <c r="HX1" s="68"/>
      <c r="HY1" s="68"/>
      <c r="HZ1" s="68"/>
      <c r="IA1" s="68"/>
      <c r="IB1" s="68"/>
      <c r="IC1" s="68"/>
      <c r="ID1" s="68"/>
      <c r="IE1" s="68"/>
      <c r="IF1" s="68"/>
      <c r="IG1" s="68"/>
      <c r="IH1" s="68"/>
      <c r="II1" s="68"/>
      <c r="IJ1" s="68"/>
      <c r="IK1" s="68"/>
      <c r="IL1" s="68"/>
      <c r="IM1" s="68"/>
      <c r="IN1" s="68"/>
      <c r="IO1" s="68"/>
      <c r="IP1" s="68"/>
      <c r="IQ1" s="68"/>
      <c r="IR1" s="68"/>
      <c r="IS1" s="68"/>
      <c r="IT1" s="68"/>
      <c r="IU1" s="68"/>
      <c r="IV1" s="68"/>
      <c r="IW1" s="68"/>
    </row>
    <row r="2" spans="1:257" s="67" customFormat="1" ht="30" customHeight="1">
      <c r="A2" s="44"/>
      <c r="B2" s="44" t="s">
        <v>1</v>
      </c>
      <c r="C2" s="45" t="s">
        <v>2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  <c r="CA2" s="68"/>
      <c r="CB2" s="68"/>
      <c r="CC2" s="68"/>
      <c r="CD2" s="68"/>
      <c r="CE2" s="68"/>
      <c r="CF2" s="68"/>
      <c r="CG2" s="68"/>
      <c r="CH2" s="68"/>
      <c r="CI2" s="68"/>
      <c r="CJ2" s="68"/>
      <c r="CK2" s="68"/>
      <c r="CL2" s="68"/>
      <c r="CM2" s="68"/>
      <c r="CN2" s="68"/>
      <c r="CO2" s="68"/>
      <c r="CP2" s="68"/>
      <c r="CQ2" s="68"/>
      <c r="CR2" s="68"/>
      <c r="CS2" s="68"/>
      <c r="CT2" s="68"/>
      <c r="CU2" s="68"/>
      <c r="CV2" s="68"/>
      <c r="CW2" s="68"/>
      <c r="CX2" s="68"/>
      <c r="CY2" s="68"/>
      <c r="CZ2" s="68"/>
      <c r="DA2" s="68"/>
      <c r="DB2" s="68"/>
      <c r="DC2" s="68"/>
      <c r="DD2" s="68"/>
      <c r="DE2" s="68"/>
      <c r="DF2" s="68"/>
      <c r="DG2" s="68"/>
      <c r="DH2" s="68"/>
      <c r="DI2" s="68"/>
      <c r="DJ2" s="68"/>
      <c r="DK2" s="68"/>
      <c r="DL2" s="68"/>
      <c r="DM2" s="68"/>
      <c r="DN2" s="68"/>
      <c r="DO2" s="68"/>
      <c r="DP2" s="68"/>
      <c r="DQ2" s="68"/>
      <c r="DR2" s="68"/>
      <c r="DS2" s="68"/>
      <c r="DT2" s="68"/>
      <c r="DU2" s="68"/>
      <c r="DV2" s="68"/>
      <c r="DW2" s="68"/>
      <c r="DX2" s="68"/>
      <c r="DY2" s="68"/>
      <c r="DZ2" s="68"/>
      <c r="EA2" s="68"/>
      <c r="EB2" s="68"/>
      <c r="EC2" s="68"/>
      <c r="ED2" s="68"/>
      <c r="EE2" s="68"/>
      <c r="EF2" s="68"/>
      <c r="EG2" s="68"/>
      <c r="EH2" s="68"/>
      <c r="EI2" s="68"/>
      <c r="EJ2" s="68"/>
      <c r="EK2" s="68"/>
      <c r="EL2" s="68"/>
      <c r="EM2" s="68"/>
      <c r="EN2" s="68"/>
      <c r="EO2" s="68"/>
      <c r="EP2" s="68"/>
      <c r="EQ2" s="68"/>
      <c r="ER2" s="68"/>
      <c r="ES2" s="68"/>
      <c r="ET2" s="68"/>
      <c r="EU2" s="68"/>
      <c r="EV2" s="68"/>
      <c r="EW2" s="68"/>
      <c r="EX2" s="68"/>
      <c r="EY2" s="68"/>
      <c r="EZ2" s="68"/>
      <c r="FA2" s="68"/>
      <c r="FB2" s="68"/>
      <c r="FC2" s="68"/>
      <c r="FD2" s="68"/>
      <c r="FE2" s="68"/>
      <c r="FF2" s="68"/>
      <c r="FG2" s="68"/>
      <c r="FH2" s="68"/>
      <c r="FI2" s="68"/>
      <c r="FJ2" s="68"/>
      <c r="FK2" s="68"/>
      <c r="FL2" s="68"/>
      <c r="FM2" s="68"/>
      <c r="FN2" s="68"/>
      <c r="FO2" s="68"/>
      <c r="FP2" s="68"/>
      <c r="FQ2" s="68"/>
      <c r="FR2" s="68"/>
      <c r="FS2" s="68"/>
      <c r="FT2" s="68"/>
      <c r="FU2" s="68"/>
      <c r="FV2" s="68"/>
      <c r="FW2" s="68"/>
      <c r="FX2" s="68"/>
      <c r="FY2" s="68"/>
      <c r="FZ2" s="68"/>
      <c r="GA2" s="68"/>
      <c r="GB2" s="68"/>
      <c r="GC2" s="68"/>
      <c r="GD2" s="68"/>
      <c r="GE2" s="68"/>
      <c r="GF2" s="68"/>
      <c r="GG2" s="68"/>
      <c r="GH2" s="68"/>
      <c r="GI2" s="68"/>
      <c r="GJ2" s="68"/>
      <c r="GK2" s="68"/>
      <c r="GL2" s="68"/>
      <c r="GM2" s="68"/>
      <c r="GN2" s="68"/>
      <c r="GO2" s="68"/>
      <c r="GP2" s="68"/>
      <c r="GQ2" s="68"/>
      <c r="GR2" s="68"/>
      <c r="GS2" s="68"/>
      <c r="GT2" s="68"/>
      <c r="GU2" s="68"/>
      <c r="GV2" s="68"/>
      <c r="GW2" s="68"/>
      <c r="GX2" s="68"/>
      <c r="GY2" s="68"/>
      <c r="GZ2" s="68"/>
      <c r="HA2" s="68"/>
      <c r="HB2" s="68"/>
      <c r="HC2" s="68"/>
      <c r="HD2" s="68"/>
      <c r="HE2" s="68"/>
      <c r="HF2" s="68"/>
      <c r="HG2" s="68"/>
      <c r="HH2" s="68"/>
      <c r="HI2" s="68"/>
      <c r="HJ2" s="68"/>
      <c r="HK2" s="68"/>
      <c r="HL2" s="68"/>
      <c r="HM2" s="68"/>
      <c r="HN2" s="68"/>
      <c r="HO2" s="68"/>
      <c r="HP2" s="68"/>
      <c r="HQ2" s="68"/>
      <c r="HR2" s="68"/>
      <c r="HS2" s="68"/>
      <c r="HT2" s="68"/>
      <c r="HU2" s="68"/>
      <c r="HV2" s="68"/>
      <c r="HW2" s="68"/>
      <c r="HX2" s="68"/>
      <c r="HY2" s="68"/>
      <c r="HZ2" s="68"/>
      <c r="IA2" s="68"/>
      <c r="IB2" s="68"/>
      <c r="IC2" s="68"/>
      <c r="ID2" s="68"/>
      <c r="IE2" s="68"/>
      <c r="IF2" s="68"/>
      <c r="IG2" s="68"/>
      <c r="IH2" s="68"/>
      <c r="II2" s="68"/>
      <c r="IJ2" s="68"/>
      <c r="IK2" s="68"/>
      <c r="IL2" s="68"/>
      <c r="IM2" s="68"/>
      <c r="IN2" s="68"/>
      <c r="IO2" s="68"/>
      <c r="IP2" s="68"/>
      <c r="IQ2" s="68"/>
      <c r="IR2" s="68"/>
      <c r="IS2" s="68"/>
      <c r="IT2" s="68"/>
      <c r="IU2" s="68"/>
      <c r="IV2" s="68"/>
      <c r="IW2" s="68"/>
    </row>
    <row r="3" spans="1:257" s="67" customFormat="1" ht="30" customHeight="1">
      <c r="A3" s="44"/>
      <c r="B3" s="44" t="s">
        <v>3</v>
      </c>
      <c r="C3" s="46" t="s">
        <v>4</v>
      </c>
      <c r="D3" s="46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68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8"/>
      <c r="EE3" s="68"/>
      <c r="EF3" s="68"/>
      <c r="EG3" s="68"/>
      <c r="EH3" s="68"/>
      <c r="EI3" s="68"/>
      <c r="EJ3" s="68"/>
      <c r="EK3" s="68"/>
      <c r="EL3" s="68"/>
      <c r="EM3" s="68"/>
      <c r="EN3" s="68"/>
      <c r="EO3" s="68"/>
      <c r="EP3" s="68"/>
      <c r="EQ3" s="68"/>
      <c r="ER3" s="68"/>
      <c r="ES3" s="68"/>
      <c r="ET3" s="68"/>
      <c r="EU3" s="68"/>
      <c r="EV3" s="68"/>
      <c r="EW3" s="68"/>
      <c r="EX3" s="68"/>
      <c r="EY3" s="68"/>
      <c r="EZ3" s="68"/>
      <c r="FA3" s="68"/>
      <c r="FB3" s="68"/>
      <c r="FC3" s="68"/>
      <c r="FD3" s="68"/>
      <c r="FE3" s="68"/>
      <c r="FF3" s="68"/>
      <c r="FG3" s="68"/>
      <c r="FH3" s="68"/>
      <c r="FI3" s="68"/>
      <c r="FJ3" s="68"/>
      <c r="FK3" s="68"/>
      <c r="FL3" s="68"/>
      <c r="FM3" s="68"/>
      <c r="FN3" s="68"/>
      <c r="FO3" s="68"/>
      <c r="FP3" s="68"/>
      <c r="FQ3" s="68"/>
      <c r="FR3" s="68"/>
      <c r="FS3" s="68"/>
      <c r="FT3" s="68"/>
      <c r="FU3" s="68"/>
      <c r="FV3" s="68"/>
      <c r="FW3" s="68"/>
      <c r="FX3" s="68"/>
      <c r="FY3" s="68"/>
      <c r="FZ3" s="68"/>
      <c r="GA3" s="68"/>
      <c r="GB3" s="68"/>
      <c r="GC3" s="68"/>
      <c r="GD3" s="68"/>
      <c r="GE3" s="68"/>
      <c r="GF3" s="68"/>
      <c r="GG3" s="68"/>
      <c r="GH3" s="68"/>
      <c r="GI3" s="68"/>
      <c r="GJ3" s="68"/>
      <c r="GK3" s="68"/>
      <c r="GL3" s="68"/>
      <c r="GM3" s="68"/>
      <c r="GN3" s="68"/>
      <c r="GO3" s="68"/>
      <c r="GP3" s="68"/>
      <c r="GQ3" s="68"/>
      <c r="GR3" s="68"/>
      <c r="GS3" s="68"/>
      <c r="GT3" s="68"/>
      <c r="GU3" s="68"/>
      <c r="GV3" s="68"/>
      <c r="GW3" s="68"/>
      <c r="GX3" s="68"/>
      <c r="GY3" s="68"/>
      <c r="GZ3" s="68"/>
      <c r="HA3" s="68"/>
      <c r="HB3" s="68"/>
      <c r="HC3" s="68"/>
      <c r="HD3" s="68"/>
      <c r="HE3" s="68"/>
      <c r="HF3" s="68"/>
      <c r="HG3" s="68"/>
      <c r="HH3" s="68"/>
      <c r="HI3" s="68"/>
      <c r="HJ3" s="68"/>
      <c r="HK3" s="68"/>
      <c r="HL3" s="68"/>
      <c r="HM3" s="68"/>
      <c r="HN3" s="68"/>
      <c r="HO3" s="68"/>
      <c r="HP3" s="68"/>
      <c r="HQ3" s="68"/>
      <c r="HR3" s="68"/>
      <c r="HS3" s="68"/>
      <c r="HT3" s="68"/>
      <c r="HU3" s="68"/>
      <c r="HV3" s="68"/>
      <c r="HW3" s="68"/>
      <c r="HX3" s="68"/>
      <c r="HY3" s="68"/>
      <c r="HZ3" s="68"/>
      <c r="IA3" s="68"/>
      <c r="IB3" s="68"/>
      <c r="IC3" s="68"/>
      <c r="ID3" s="68"/>
      <c r="IE3" s="68"/>
      <c r="IF3" s="68"/>
      <c r="IG3" s="68"/>
      <c r="IH3" s="68"/>
      <c r="II3" s="68"/>
      <c r="IJ3" s="68"/>
      <c r="IK3" s="68"/>
      <c r="IL3" s="68"/>
      <c r="IM3" s="68"/>
      <c r="IN3" s="68"/>
      <c r="IO3" s="68"/>
      <c r="IP3" s="68"/>
      <c r="IQ3" s="68"/>
      <c r="IR3" s="68"/>
      <c r="IS3" s="68"/>
      <c r="IT3" s="68"/>
      <c r="IU3" s="68"/>
      <c r="IV3" s="68"/>
      <c r="IW3" s="68"/>
    </row>
    <row r="4" spans="1:257" s="67" customFormat="1" ht="30" customHeight="1">
      <c r="A4" s="44"/>
      <c r="B4" s="44" t="s">
        <v>5</v>
      </c>
      <c r="C4" s="47" t="s">
        <v>6</v>
      </c>
      <c r="D4" s="69">
        <v>2022</v>
      </c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  <c r="CV4" s="68"/>
      <c r="CW4" s="68"/>
      <c r="CX4" s="68"/>
      <c r="CY4" s="68"/>
      <c r="CZ4" s="68"/>
      <c r="DA4" s="68"/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68"/>
      <c r="DZ4" s="68"/>
      <c r="EA4" s="68"/>
      <c r="EB4" s="68"/>
      <c r="EC4" s="68"/>
      <c r="ED4" s="68"/>
      <c r="EE4" s="68"/>
      <c r="EF4" s="68"/>
      <c r="EG4" s="68"/>
      <c r="EH4" s="68"/>
      <c r="EI4" s="68"/>
      <c r="EJ4" s="68"/>
      <c r="EK4" s="68"/>
      <c r="EL4" s="68"/>
      <c r="EM4" s="68"/>
      <c r="EN4" s="68"/>
      <c r="EO4" s="68"/>
      <c r="EP4" s="68"/>
      <c r="EQ4" s="68"/>
      <c r="ER4" s="68"/>
      <c r="ES4" s="68"/>
      <c r="ET4" s="68"/>
      <c r="EU4" s="68"/>
      <c r="EV4" s="68"/>
      <c r="EW4" s="68"/>
      <c r="EX4" s="68"/>
      <c r="EY4" s="68"/>
      <c r="EZ4" s="68"/>
      <c r="FA4" s="68"/>
      <c r="FB4" s="68"/>
      <c r="FC4" s="68"/>
      <c r="FD4" s="68"/>
      <c r="FE4" s="68"/>
      <c r="FF4" s="68"/>
      <c r="FG4" s="68"/>
      <c r="FH4" s="68"/>
      <c r="FI4" s="68"/>
      <c r="FJ4" s="68"/>
      <c r="FK4" s="68"/>
      <c r="FL4" s="68"/>
      <c r="FM4" s="68"/>
      <c r="FN4" s="68"/>
      <c r="FO4" s="68"/>
      <c r="FP4" s="68"/>
      <c r="FQ4" s="68"/>
      <c r="FR4" s="68"/>
      <c r="FS4" s="68"/>
      <c r="FT4" s="68"/>
      <c r="FU4" s="68"/>
      <c r="FV4" s="68"/>
      <c r="FW4" s="68"/>
      <c r="FX4" s="68"/>
      <c r="FY4" s="68"/>
      <c r="FZ4" s="68"/>
      <c r="GA4" s="68"/>
      <c r="GB4" s="68"/>
      <c r="GC4" s="68"/>
      <c r="GD4" s="68"/>
      <c r="GE4" s="68"/>
      <c r="GF4" s="68"/>
      <c r="GG4" s="68"/>
      <c r="GH4" s="68"/>
      <c r="GI4" s="68"/>
      <c r="GJ4" s="68"/>
      <c r="GK4" s="68"/>
      <c r="GL4" s="68"/>
      <c r="GM4" s="68"/>
      <c r="GN4" s="68"/>
      <c r="GO4" s="68"/>
      <c r="GP4" s="68"/>
      <c r="GQ4" s="68"/>
      <c r="GR4" s="68"/>
      <c r="GS4" s="68"/>
      <c r="GT4" s="68"/>
      <c r="GU4" s="68"/>
      <c r="GV4" s="68"/>
      <c r="GW4" s="68"/>
      <c r="GX4" s="68"/>
      <c r="GY4" s="68"/>
      <c r="GZ4" s="68"/>
      <c r="HA4" s="68"/>
      <c r="HB4" s="68"/>
      <c r="HC4" s="68"/>
      <c r="HD4" s="68"/>
      <c r="HE4" s="68"/>
      <c r="HF4" s="68"/>
      <c r="HG4" s="68"/>
      <c r="HH4" s="68"/>
      <c r="HI4" s="68"/>
      <c r="HJ4" s="68"/>
      <c r="HK4" s="68"/>
      <c r="HL4" s="68"/>
      <c r="HM4" s="68"/>
      <c r="HN4" s="68"/>
      <c r="HO4" s="68"/>
      <c r="HP4" s="68"/>
      <c r="HQ4" s="68"/>
      <c r="HR4" s="68"/>
      <c r="HS4" s="68"/>
      <c r="HT4" s="68"/>
      <c r="HU4" s="68"/>
      <c r="HV4" s="68"/>
      <c r="HW4" s="68"/>
      <c r="HX4" s="68"/>
      <c r="HY4" s="68"/>
      <c r="HZ4" s="68"/>
      <c r="IA4" s="68"/>
      <c r="IB4" s="68"/>
      <c r="IC4" s="68"/>
      <c r="ID4" s="68"/>
      <c r="IE4" s="68"/>
      <c r="IF4" s="68"/>
      <c r="IG4" s="68"/>
      <c r="IH4" s="68"/>
      <c r="II4" s="68"/>
      <c r="IJ4" s="68"/>
      <c r="IK4" s="68"/>
      <c r="IL4" s="68"/>
      <c r="IM4" s="68"/>
      <c r="IN4" s="68"/>
      <c r="IO4" s="68"/>
      <c r="IP4" s="68"/>
      <c r="IQ4" s="68"/>
      <c r="IR4" s="68"/>
      <c r="IS4" s="68"/>
      <c r="IT4" s="68"/>
      <c r="IU4" s="68"/>
      <c r="IV4" s="68"/>
      <c r="IW4" s="68"/>
    </row>
    <row r="5" spans="1:257" s="67" customFormat="1" ht="49.5" customHeight="1">
      <c r="A5" s="44"/>
      <c r="B5" s="35" t="s">
        <v>7</v>
      </c>
      <c r="C5" s="35"/>
      <c r="D5" s="35"/>
      <c r="E5" s="35"/>
      <c r="F5" s="35"/>
      <c r="G5" s="35"/>
      <c r="H5" s="35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68"/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  <c r="GS5" s="68"/>
      <c r="GT5" s="68"/>
      <c r="GU5" s="68"/>
      <c r="GV5" s="68"/>
      <c r="GW5" s="68"/>
      <c r="GX5" s="68"/>
      <c r="GY5" s="68"/>
      <c r="GZ5" s="68"/>
      <c r="HA5" s="68"/>
      <c r="HB5" s="68"/>
      <c r="HC5" s="68"/>
      <c r="HD5" s="68"/>
      <c r="HE5" s="68"/>
      <c r="HF5" s="68"/>
      <c r="HG5" s="68"/>
      <c r="HH5" s="68"/>
      <c r="HI5" s="68"/>
      <c r="HJ5" s="68"/>
      <c r="HK5" s="68"/>
      <c r="HL5" s="68"/>
      <c r="HM5" s="68"/>
      <c r="HN5" s="68"/>
      <c r="HO5" s="68"/>
      <c r="HP5" s="68"/>
      <c r="HQ5" s="68"/>
      <c r="HR5" s="68"/>
      <c r="HS5" s="68"/>
      <c r="HT5" s="68"/>
      <c r="HU5" s="68"/>
      <c r="HV5" s="68"/>
      <c r="HW5" s="68"/>
      <c r="HX5" s="68"/>
      <c r="HY5" s="68"/>
      <c r="HZ5" s="68"/>
      <c r="IA5" s="68"/>
      <c r="IB5" s="68"/>
      <c r="IC5" s="68"/>
      <c r="ID5" s="68"/>
      <c r="IE5" s="68"/>
      <c r="IF5" s="68"/>
      <c r="IG5" s="68"/>
      <c r="IH5" s="68"/>
      <c r="II5" s="68"/>
      <c r="IJ5" s="68"/>
      <c r="IK5" s="68"/>
      <c r="IL5" s="68"/>
      <c r="IM5" s="68"/>
      <c r="IN5" s="68"/>
      <c r="IO5" s="68"/>
      <c r="IP5" s="68"/>
      <c r="IQ5" s="68"/>
      <c r="IR5" s="68"/>
      <c r="IS5" s="68"/>
      <c r="IT5" s="68"/>
      <c r="IU5" s="68"/>
      <c r="IV5" s="68"/>
      <c r="IW5" s="68"/>
    </row>
    <row r="6" spans="1:257" s="67" customFormat="1" ht="49.5" customHeight="1">
      <c r="A6" s="44"/>
      <c r="B6" s="45" t="s">
        <v>44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8"/>
      <c r="EF6" s="68"/>
      <c r="EG6" s="68"/>
      <c r="EH6" s="68"/>
      <c r="EI6" s="68"/>
      <c r="EJ6" s="68"/>
      <c r="EK6" s="68"/>
      <c r="EL6" s="68"/>
      <c r="EM6" s="68"/>
      <c r="EN6" s="68"/>
      <c r="EO6" s="68"/>
      <c r="EP6" s="68"/>
      <c r="EQ6" s="68"/>
      <c r="ER6" s="68"/>
      <c r="ES6" s="68"/>
      <c r="ET6" s="68"/>
      <c r="EU6" s="68"/>
      <c r="EV6" s="68"/>
      <c r="EW6" s="68"/>
      <c r="EX6" s="68"/>
      <c r="EY6" s="68"/>
      <c r="EZ6" s="68"/>
      <c r="FA6" s="68"/>
      <c r="FB6" s="68"/>
      <c r="FC6" s="68"/>
      <c r="FD6" s="68"/>
      <c r="FE6" s="68"/>
      <c r="FF6" s="68"/>
      <c r="FG6" s="68"/>
      <c r="FH6" s="68"/>
      <c r="FI6" s="68"/>
      <c r="FJ6" s="68"/>
      <c r="FK6" s="68"/>
      <c r="FL6" s="68"/>
      <c r="FM6" s="68"/>
      <c r="FN6" s="68"/>
      <c r="FO6" s="68"/>
      <c r="FP6" s="68"/>
      <c r="FQ6" s="68"/>
      <c r="FR6" s="68"/>
      <c r="FS6" s="68"/>
      <c r="FT6" s="68"/>
      <c r="FU6" s="68"/>
      <c r="FV6" s="68"/>
      <c r="FW6" s="68"/>
      <c r="FX6" s="68"/>
      <c r="FY6" s="68"/>
      <c r="FZ6" s="68"/>
      <c r="GA6" s="68"/>
      <c r="GB6" s="68"/>
      <c r="GC6" s="68"/>
      <c r="GD6" s="68"/>
      <c r="GE6" s="68"/>
      <c r="GF6" s="68"/>
      <c r="GG6" s="68"/>
      <c r="GH6" s="68"/>
      <c r="GI6" s="68"/>
      <c r="GJ6" s="68"/>
      <c r="GK6" s="68"/>
      <c r="GL6" s="68"/>
      <c r="GM6" s="68"/>
      <c r="GN6" s="68"/>
      <c r="GO6" s="68"/>
      <c r="GP6" s="68"/>
      <c r="GQ6" s="68"/>
      <c r="GR6" s="68"/>
      <c r="GS6" s="68"/>
      <c r="GT6" s="68"/>
      <c r="GU6" s="68"/>
      <c r="GV6" s="68"/>
      <c r="GW6" s="68"/>
      <c r="GX6" s="68"/>
      <c r="GY6" s="68"/>
      <c r="GZ6" s="68"/>
      <c r="HA6" s="68"/>
      <c r="HB6" s="68"/>
      <c r="HC6" s="68"/>
      <c r="HD6" s="68"/>
      <c r="HE6" s="68"/>
      <c r="HF6" s="68"/>
      <c r="HG6" s="68"/>
      <c r="HH6" s="68"/>
      <c r="HI6" s="68"/>
      <c r="HJ6" s="68"/>
      <c r="HK6" s="68"/>
      <c r="HL6" s="68"/>
      <c r="HM6" s="68"/>
      <c r="HN6" s="68"/>
      <c r="HO6" s="68"/>
      <c r="HP6" s="68"/>
      <c r="HQ6" s="68"/>
      <c r="HR6" s="68"/>
      <c r="HS6" s="68"/>
      <c r="HT6" s="68"/>
      <c r="HU6" s="68"/>
      <c r="HV6" s="68"/>
      <c r="HW6" s="68"/>
      <c r="HX6" s="68"/>
      <c r="HY6" s="68"/>
      <c r="HZ6" s="68"/>
      <c r="IA6" s="68"/>
      <c r="IB6" s="68"/>
      <c r="IC6" s="68"/>
      <c r="ID6" s="68"/>
      <c r="IE6" s="68"/>
      <c r="IF6" s="68"/>
      <c r="IG6" s="68"/>
      <c r="IH6" s="68"/>
      <c r="II6" s="68"/>
      <c r="IJ6" s="68"/>
      <c r="IK6" s="68"/>
      <c r="IL6" s="68"/>
      <c r="IM6" s="68"/>
      <c r="IN6" s="68"/>
      <c r="IO6" s="68"/>
      <c r="IP6" s="68"/>
      <c r="IQ6" s="68"/>
      <c r="IR6" s="68"/>
      <c r="IS6" s="68"/>
      <c r="IT6" s="68"/>
      <c r="IU6" s="68"/>
      <c r="IV6" s="68"/>
      <c r="IW6" s="68"/>
    </row>
    <row r="7" spans="1:257" s="67" customFormat="1" ht="34.5" customHeight="1">
      <c r="A7" s="49"/>
      <c r="B7" s="29" t="s">
        <v>45</v>
      </c>
      <c r="C7" s="29" t="s">
        <v>12</v>
      </c>
      <c r="D7" s="29"/>
      <c r="E7" s="29"/>
      <c r="F7" s="29"/>
      <c r="G7" s="29" t="s">
        <v>13</v>
      </c>
      <c r="H7" s="29" t="s">
        <v>14</v>
      </c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8"/>
      <c r="CM7" s="68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68"/>
      <c r="DZ7" s="68"/>
      <c r="EA7" s="68"/>
      <c r="EB7" s="68"/>
      <c r="EC7" s="68"/>
      <c r="ED7" s="68"/>
      <c r="EE7" s="68"/>
      <c r="EF7" s="68"/>
      <c r="EG7" s="68"/>
      <c r="EH7" s="68"/>
      <c r="EI7" s="68"/>
      <c r="EJ7" s="68"/>
      <c r="EK7" s="68"/>
      <c r="EL7" s="68"/>
      <c r="EM7" s="68"/>
      <c r="EN7" s="68"/>
      <c r="EO7" s="68"/>
      <c r="EP7" s="68"/>
      <c r="EQ7" s="68"/>
      <c r="ER7" s="68"/>
      <c r="ES7" s="68"/>
      <c r="ET7" s="68"/>
      <c r="EU7" s="68"/>
      <c r="EV7" s="68"/>
      <c r="EW7" s="68"/>
      <c r="EX7" s="68"/>
      <c r="EY7" s="68"/>
      <c r="EZ7" s="68"/>
      <c r="FA7" s="68"/>
      <c r="FB7" s="68"/>
      <c r="FC7" s="68"/>
      <c r="FD7" s="68"/>
      <c r="FE7" s="68"/>
      <c r="FF7" s="68"/>
      <c r="FG7" s="68"/>
      <c r="FH7" s="68"/>
      <c r="FI7" s="68"/>
      <c r="FJ7" s="68"/>
      <c r="FK7" s="68"/>
      <c r="FL7" s="68"/>
      <c r="FM7" s="68"/>
      <c r="FN7" s="68"/>
      <c r="FO7" s="68"/>
      <c r="FP7" s="68"/>
      <c r="FQ7" s="68"/>
      <c r="FR7" s="68"/>
      <c r="FS7" s="68"/>
      <c r="FT7" s="68"/>
      <c r="FU7" s="68"/>
      <c r="FV7" s="68"/>
      <c r="FW7" s="68"/>
      <c r="FX7" s="68"/>
      <c r="FY7" s="68"/>
      <c r="FZ7" s="68"/>
      <c r="GA7" s="68"/>
      <c r="GB7" s="68"/>
      <c r="GC7" s="68"/>
      <c r="GD7" s="68"/>
      <c r="GE7" s="68"/>
      <c r="GF7" s="68"/>
      <c r="GG7" s="68"/>
      <c r="GH7" s="68"/>
      <c r="GI7" s="68"/>
      <c r="GJ7" s="68"/>
      <c r="GK7" s="68"/>
      <c r="GL7" s="68"/>
      <c r="GM7" s="68"/>
      <c r="GN7" s="68"/>
      <c r="GO7" s="68"/>
      <c r="GP7" s="68"/>
      <c r="GQ7" s="68"/>
      <c r="GR7" s="68"/>
      <c r="GS7" s="68"/>
      <c r="GT7" s="68"/>
      <c r="GU7" s="68"/>
      <c r="GV7" s="68"/>
      <c r="GW7" s="68"/>
      <c r="GX7" s="68"/>
      <c r="GY7" s="68"/>
      <c r="GZ7" s="68"/>
      <c r="HA7" s="68"/>
      <c r="HB7" s="68"/>
      <c r="HC7" s="68"/>
      <c r="HD7" s="68"/>
      <c r="HE7" s="68"/>
      <c r="HF7" s="68"/>
      <c r="HG7" s="68"/>
      <c r="HH7" s="68"/>
      <c r="HI7" s="68"/>
      <c r="HJ7" s="68"/>
      <c r="HK7" s="68"/>
      <c r="HL7" s="68"/>
      <c r="HM7" s="68"/>
      <c r="HN7" s="68"/>
      <c r="HO7" s="68"/>
      <c r="HP7" s="68"/>
      <c r="HQ7" s="68"/>
      <c r="HR7" s="68"/>
      <c r="HS7" s="68"/>
      <c r="HT7" s="68"/>
      <c r="HU7" s="68"/>
      <c r="HV7" s="68"/>
      <c r="HW7" s="68"/>
      <c r="HX7" s="68"/>
      <c r="HY7" s="68"/>
      <c r="HZ7" s="68"/>
      <c r="IA7" s="68"/>
      <c r="IB7" s="68"/>
      <c r="IC7" s="68"/>
      <c r="ID7" s="68"/>
      <c r="IE7" s="68"/>
      <c r="IF7" s="68"/>
      <c r="IG7" s="68"/>
      <c r="IH7" s="68"/>
      <c r="II7" s="68"/>
      <c r="IJ7" s="68"/>
      <c r="IK7" s="68"/>
      <c r="IL7" s="68"/>
      <c r="IM7" s="68"/>
      <c r="IN7" s="68"/>
      <c r="IO7" s="68"/>
      <c r="IP7" s="68"/>
      <c r="IQ7" s="68"/>
      <c r="IR7" s="68"/>
      <c r="IS7" s="68"/>
      <c r="IT7" s="68"/>
      <c r="IU7" s="68"/>
      <c r="IV7" s="68"/>
      <c r="IW7" s="68"/>
    </row>
    <row r="8" spans="1:257" s="67" customFormat="1" ht="30" customHeight="1">
      <c r="A8" s="49"/>
      <c r="B8" s="29"/>
      <c r="C8" s="29" t="s">
        <v>46</v>
      </c>
      <c r="D8" s="29"/>
      <c r="E8" s="29"/>
      <c r="F8" s="29" t="s">
        <v>47</v>
      </c>
      <c r="G8" s="29"/>
      <c r="H8" s="2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8"/>
      <c r="CM8" s="68"/>
      <c r="CN8" s="68"/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8"/>
      <c r="DB8" s="68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68"/>
      <c r="DZ8" s="68"/>
      <c r="EA8" s="68"/>
      <c r="EB8" s="68"/>
      <c r="EC8" s="68"/>
      <c r="ED8" s="68"/>
      <c r="EE8" s="68"/>
      <c r="EF8" s="68"/>
      <c r="EG8" s="68"/>
      <c r="EH8" s="68"/>
      <c r="EI8" s="68"/>
      <c r="EJ8" s="68"/>
      <c r="EK8" s="68"/>
      <c r="EL8" s="68"/>
      <c r="EM8" s="68"/>
      <c r="EN8" s="68"/>
      <c r="EO8" s="68"/>
      <c r="EP8" s="68"/>
      <c r="EQ8" s="68"/>
      <c r="ER8" s="68"/>
      <c r="ES8" s="68"/>
      <c r="ET8" s="68"/>
      <c r="EU8" s="68"/>
      <c r="EV8" s="68"/>
      <c r="EW8" s="68"/>
      <c r="EX8" s="68"/>
      <c r="EY8" s="68"/>
      <c r="EZ8" s="68"/>
      <c r="FA8" s="68"/>
      <c r="FB8" s="68"/>
      <c r="FC8" s="68"/>
      <c r="FD8" s="68"/>
      <c r="FE8" s="68"/>
      <c r="FF8" s="68"/>
      <c r="FG8" s="68"/>
      <c r="FH8" s="68"/>
      <c r="FI8" s="68"/>
      <c r="FJ8" s="68"/>
      <c r="FK8" s="68"/>
      <c r="FL8" s="68"/>
      <c r="FM8" s="68"/>
      <c r="FN8" s="68"/>
      <c r="FO8" s="68"/>
      <c r="FP8" s="68"/>
      <c r="FQ8" s="68"/>
      <c r="FR8" s="68"/>
      <c r="FS8" s="68"/>
      <c r="FT8" s="68"/>
      <c r="FU8" s="68"/>
      <c r="FV8" s="68"/>
      <c r="FW8" s="68"/>
      <c r="FX8" s="68"/>
      <c r="FY8" s="68"/>
      <c r="FZ8" s="68"/>
      <c r="GA8" s="68"/>
      <c r="GB8" s="68"/>
      <c r="GC8" s="68"/>
      <c r="GD8" s="68"/>
      <c r="GE8" s="68"/>
      <c r="GF8" s="68"/>
      <c r="GG8" s="68"/>
      <c r="GH8" s="68"/>
      <c r="GI8" s="68"/>
      <c r="GJ8" s="68"/>
      <c r="GK8" s="68"/>
      <c r="GL8" s="68"/>
      <c r="GM8" s="68"/>
      <c r="GN8" s="68"/>
      <c r="GO8" s="68"/>
      <c r="GP8" s="68"/>
      <c r="GQ8" s="68"/>
      <c r="GR8" s="68"/>
      <c r="GS8" s="68"/>
      <c r="GT8" s="68"/>
      <c r="GU8" s="68"/>
      <c r="GV8" s="68"/>
      <c r="GW8" s="68"/>
      <c r="GX8" s="68"/>
      <c r="GY8" s="68"/>
      <c r="GZ8" s="68"/>
      <c r="HA8" s="68"/>
      <c r="HB8" s="68"/>
      <c r="HC8" s="68"/>
      <c r="HD8" s="68"/>
      <c r="HE8" s="68"/>
      <c r="HF8" s="68"/>
      <c r="HG8" s="68"/>
      <c r="HH8" s="68"/>
      <c r="HI8" s="68"/>
      <c r="HJ8" s="68"/>
      <c r="HK8" s="68"/>
      <c r="HL8" s="68"/>
      <c r="HM8" s="68"/>
      <c r="HN8" s="68"/>
      <c r="HO8" s="68"/>
      <c r="HP8" s="68"/>
      <c r="HQ8" s="68"/>
      <c r="HR8" s="68"/>
      <c r="HS8" s="68"/>
      <c r="HT8" s="68"/>
      <c r="HU8" s="68"/>
      <c r="HV8" s="68"/>
      <c r="HW8" s="68"/>
      <c r="HX8" s="68"/>
      <c r="HY8" s="68"/>
      <c r="HZ8" s="68"/>
      <c r="IA8" s="68"/>
      <c r="IB8" s="68"/>
      <c r="IC8" s="68"/>
      <c r="ID8" s="68"/>
      <c r="IE8" s="68"/>
      <c r="IF8" s="68"/>
      <c r="IG8" s="68"/>
      <c r="IH8" s="68"/>
      <c r="II8" s="68"/>
      <c r="IJ8" s="68"/>
      <c r="IK8" s="68"/>
      <c r="IL8" s="68"/>
      <c r="IM8" s="68"/>
      <c r="IN8" s="68"/>
      <c r="IO8" s="68"/>
      <c r="IP8" s="68"/>
      <c r="IQ8" s="68"/>
      <c r="IR8" s="68"/>
      <c r="IS8" s="68"/>
      <c r="IT8" s="68"/>
      <c r="IU8" s="68"/>
      <c r="IV8" s="68"/>
      <c r="IW8" s="68"/>
    </row>
    <row r="9" spans="1:257" s="67" customFormat="1" ht="19.5" customHeight="1">
      <c r="A9" s="49"/>
      <c r="B9" s="29"/>
      <c r="C9" s="29" t="s">
        <v>48</v>
      </c>
      <c r="D9" s="29" t="s">
        <v>49</v>
      </c>
      <c r="E9" s="29" t="s">
        <v>20</v>
      </c>
      <c r="F9" s="29"/>
      <c r="G9" s="29"/>
      <c r="H9" s="2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68"/>
      <c r="DZ9" s="68"/>
      <c r="EA9" s="68"/>
      <c r="EB9" s="68"/>
      <c r="EC9" s="68"/>
      <c r="ED9" s="68"/>
      <c r="EE9" s="68"/>
      <c r="EF9" s="68"/>
      <c r="EG9" s="68"/>
      <c r="EH9" s="68"/>
      <c r="EI9" s="68"/>
      <c r="EJ9" s="68"/>
      <c r="EK9" s="68"/>
      <c r="EL9" s="68"/>
      <c r="EM9" s="68"/>
      <c r="EN9" s="68"/>
      <c r="EO9" s="68"/>
      <c r="EP9" s="68"/>
      <c r="EQ9" s="68"/>
      <c r="ER9" s="68"/>
      <c r="ES9" s="68"/>
      <c r="ET9" s="68"/>
      <c r="EU9" s="68"/>
      <c r="EV9" s="68"/>
      <c r="EW9" s="68"/>
      <c r="EX9" s="68"/>
      <c r="EY9" s="68"/>
      <c r="EZ9" s="68"/>
      <c r="FA9" s="68"/>
      <c r="FB9" s="68"/>
      <c r="FC9" s="68"/>
      <c r="FD9" s="68"/>
      <c r="FE9" s="68"/>
      <c r="FF9" s="68"/>
      <c r="FG9" s="68"/>
      <c r="FH9" s="68"/>
      <c r="FI9" s="68"/>
      <c r="FJ9" s="68"/>
      <c r="FK9" s="68"/>
      <c r="FL9" s="68"/>
      <c r="FM9" s="68"/>
      <c r="FN9" s="68"/>
      <c r="FO9" s="68"/>
      <c r="FP9" s="68"/>
      <c r="FQ9" s="68"/>
      <c r="FR9" s="68"/>
      <c r="FS9" s="68"/>
      <c r="FT9" s="68"/>
      <c r="FU9" s="68"/>
      <c r="FV9" s="68"/>
      <c r="FW9" s="68"/>
      <c r="FX9" s="68"/>
      <c r="FY9" s="68"/>
      <c r="FZ9" s="68"/>
      <c r="GA9" s="68"/>
      <c r="GB9" s="68"/>
      <c r="GC9" s="68"/>
      <c r="GD9" s="68"/>
      <c r="GE9" s="68"/>
      <c r="GF9" s="68"/>
      <c r="GG9" s="68"/>
      <c r="GH9" s="68"/>
      <c r="GI9" s="68"/>
      <c r="GJ9" s="68"/>
      <c r="GK9" s="68"/>
      <c r="GL9" s="68"/>
      <c r="GM9" s="68"/>
      <c r="GN9" s="68"/>
      <c r="GO9" s="68"/>
      <c r="GP9" s="68"/>
      <c r="GQ9" s="68"/>
      <c r="GR9" s="68"/>
      <c r="GS9" s="68"/>
      <c r="GT9" s="68"/>
      <c r="GU9" s="68"/>
      <c r="GV9" s="68"/>
      <c r="GW9" s="68"/>
      <c r="GX9" s="68"/>
      <c r="GY9" s="68"/>
      <c r="GZ9" s="68"/>
      <c r="HA9" s="68"/>
      <c r="HB9" s="68"/>
      <c r="HC9" s="68"/>
      <c r="HD9" s="68"/>
      <c r="HE9" s="68"/>
      <c r="HF9" s="68"/>
      <c r="HG9" s="68"/>
      <c r="HH9" s="68"/>
      <c r="HI9" s="68"/>
      <c r="HJ9" s="68"/>
      <c r="HK9" s="68"/>
      <c r="HL9" s="68"/>
      <c r="HM9" s="68"/>
      <c r="HN9" s="68"/>
      <c r="HO9" s="68"/>
      <c r="HP9" s="68"/>
      <c r="HQ9" s="68"/>
      <c r="HR9" s="68"/>
      <c r="HS9" s="68"/>
      <c r="HT9" s="68"/>
      <c r="HU9" s="68"/>
      <c r="HV9" s="68"/>
      <c r="HW9" s="68"/>
      <c r="HX9" s="68"/>
      <c r="HY9" s="68"/>
      <c r="HZ9" s="68"/>
      <c r="IA9" s="68"/>
      <c r="IB9" s="68"/>
      <c r="IC9" s="68"/>
      <c r="ID9" s="68"/>
      <c r="IE9" s="68"/>
      <c r="IF9" s="68"/>
      <c r="IG9" s="68"/>
      <c r="IH9" s="68"/>
      <c r="II9" s="68"/>
      <c r="IJ9" s="68"/>
      <c r="IK9" s="68"/>
      <c r="IL9" s="68"/>
      <c r="IM9" s="68"/>
      <c r="IN9" s="68"/>
      <c r="IO9" s="68"/>
      <c r="IP9" s="68"/>
      <c r="IQ9" s="68"/>
      <c r="IR9" s="68"/>
      <c r="IS9" s="68"/>
      <c r="IT9" s="68"/>
      <c r="IU9" s="68"/>
      <c r="IV9" s="68"/>
      <c r="IW9" s="68"/>
    </row>
    <row r="10" spans="1:257" s="67" customFormat="1" ht="19.5" customHeight="1">
      <c r="A10" s="49"/>
      <c r="B10" s="29"/>
      <c r="C10" s="29"/>
      <c r="D10" s="29"/>
      <c r="E10" s="29"/>
      <c r="F10" s="29"/>
      <c r="G10" s="29"/>
      <c r="H10" s="2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8"/>
      <c r="CM10" s="68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68"/>
      <c r="DZ10" s="68"/>
      <c r="EA10" s="68"/>
      <c r="EB10" s="68"/>
      <c r="EC10" s="68"/>
      <c r="ED10" s="68"/>
      <c r="EE10" s="68"/>
      <c r="EF10" s="68"/>
      <c r="EG10" s="68"/>
      <c r="EH10" s="68"/>
      <c r="EI10" s="68"/>
      <c r="EJ10" s="68"/>
      <c r="EK10" s="68"/>
      <c r="EL10" s="68"/>
      <c r="EM10" s="68"/>
      <c r="EN10" s="68"/>
      <c r="EO10" s="68"/>
      <c r="EP10" s="68"/>
      <c r="EQ10" s="68"/>
      <c r="ER10" s="68"/>
      <c r="ES10" s="68"/>
      <c r="ET10" s="68"/>
      <c r="EU10" s="68"/>
      <c r="EV10" s="68"/>
      <c r="EW10" s="68"/>
      <c r="EX10" s="68"/>
      <c r="EY10" s="68"/>
      <c r="EZ10" s="68"/>
      <c r="FA10" s="68"/>
      <c r="FB10" s="68"/>
      <c r="FC10" s="68"/>
      <c r="FD10" s="68"/>
      <c r="FE10" s="68"/>
      <c r="FF10" s="68"/>
      <c r="FG10" s="68"/>
      <c r="FH10" s="68"/>
      <c r="FI10" s="68"/>
      <c r="FJ10" s="68"/>
      <c r="FK10" s="68"/>
      <c r="FL10" s="68"/>
      <c r="FM10" s="68"/>
      <c r="FN10" s="68"/>
      <c r="FO10" s="68"/>
      <c r="FP10" s="68"/>
      <c r="FQ10" s="68"/>
      <c r="FR10" s="68"/>
      <c r="FS10" s="68"/>
      <c r="FT10" s="68"/>
      <c r="FU10" s="68"/>
      <c r="FV10" s="68"/>
      <c r="FW10" s="68"/>
      <c r="FX10" s="68"/>
      <c r="FY10" s="68"/>
      <c r="FZ10" s="68"/>
      <c r="GA10" s="68"/>
      <c r="GB10" s="68"/>
      <c r="GC10" s="68"/>
      <c r="GD10" s="68"/>
      <c r="GE10" s="68"/>
      <c r="GF10" s="68"/>
      <c r="GG10" s="68"/>
      <c r="GH10" s="68"/>
      <c r="GI10" s="68"/>
      <c r="GJ10" s="68"/>
      <c r="GK10" s="68"/>
      <c r="GL10" s="68"/>
      <c r="GM10" s="68"/>
      <c r="GN10" s="68"/>
      <c r="GO10" s="68"/>
      <c r="GP10" s="68"/>
      <c r="GQ10" s="68"/>
      <c r="GR10" s="68"/>
      <c r="GS10" s="68"/>
      <c r="GT10" s="68"/>
      <c r="GU10" s="68"/>
      <c r="GV10" s="68"/>
      <c r="GW10" s="68"/>
      <c r="GX10" s="68"/>
      <c r="GY10" s="68"/>
      <c r="GZ10" s="68"/>
      <c r="HA10" s="68"/>
      <c r="HB10" s="68"/>
      <c r="HC10" s="68"/>
      <c r="HD10" s="68"/>
      <c r="HE10" s="68"/>
      <c r="HF10" s="68"/>
      <c r="HG10" s="68"/>
      <c r="HH10" s="68"/>
      <c r="HI10" s="68"/>
      <c r="HJ10" s="68"/>
      <c r="HK10" s="68"/>
      <c r="HL10" s="68"/>
      <c r="HM10" s="68"/>
      <c r="HN10" s="68"/>
      <c r="HO10" s="68"/>
      <c r="HP10" s="68"/>
      <c r="HQ10" s="68"/>
      <c r="HR10" s="68"/>
      <c r="HS10" s="68"/>
      <c r="HT10" s="68"/>
      <c r="HU10" s="68"/>
      <c r="HV10" s="68"/>
      <c r="HW10" s="68"/>
      <c r="HX10" s="68"/>
      <c r="HY10" s="68"/>
      <c r="HZ10" s="68"/>
      <c r="IA10" s="68"/>
      <c r="IB10" s="68"/>
      <c r="IC10" s="68"/>
      <c r="ID10" s="68"/>
      <c r="IE10" s="68"/>
      <c r="IF10" s="68"/>
      <c r="IG10" s="68"/>
      <c r="IH10" s="68"/>
      <c r="II10" s="68"/>
      <c r="IJ10" s="68"/>
      <c r="IK10" s="68"/>
      <c r="IL10" s="68"/>
      <c r="IM10" s="68"/>
      <c r="IN10" s="68"/>
      <c r="IO10" s="68"/>
      <c r="IP10" s="68"/>
      <c r="IQ10" s="68"/>
      <c r="IR10" s="68"/>
      <c r="IS10" s="68"/>
      <c r="IT10" s="68"/>
      <c r="IU10" s="68"/>
      <c r="IV10" s="68"/>
      <c r="IW10" s="68"/>
    </row>
    <row r="11" spans="1:257" s="67" customFormat="1" ht="19.5" customHeight="1">
      <c r="A11" s="49"/>
      <c r="B11" s="29"/>
      <c r="C11" s="29"/>
      <c r="D11" s="29"/>
      <c r="E11" s="29"/>
      <c r="F11" s="29"/>
      <c r="G11" s="29"/>
      <c r="H11" s="2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8"/>
      <c r="CM11" s="68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8"/>
      <c r="DQ11" s="68"/>
      <c r="DR11" s="68"/>
      <c r="DS11" s="68"/>
      <c r="DT11" s="68"/>
      <c r="DU11" s="68"/>
      <c r="DV11" s="68"/>
      <c r="DW11" s="68"/>
      <c r="DX11" s="68"/>
      <c r="DY11" s="68"/>
      <c r="DZ11" s="68"/>
      <c r="EA11" s="68"/>
      <c r="EB11" s="68"/>
      <c r="EC11" s="68"/>
      <c r="ED11" s="68"/>
      <c r="EE11" s="68"/>
      <c r="EF11" s="68"/>
      <c r="EG11" s="68"/>
      <c r="EH11" s="68"/>
      <c r="EI11" s="68"/>
      <c r="EJ11" s="68"/>
      <c r="EK11" s="68"/>
      <c r="EL11" s="68"/>
      <c r="EM11" s="68"/>
      <c r="EN11" s="68"/>
      <c r="EO11" s="68"/>
      <c r="EP11" s="68"/>
      <c r="EQ11" s="68"/>
      <c r="ER11" s="68"/>
      <c r="ES11" s="68"/>
      <c r="ET11" s="68"/>
      <c r="EU11" s="68"/>
      <c r="EV11" s="68"/>
      <c r="EW11" s="68"/>
      <c r="EX11" s="68"/>
      <c r="EY11" s="68"/>
      <c r="EZ11" s="68"/>
      <c r="FA11" s="68"/>
      <c r="FB11" s="68"/>
      <c r="FC11" s="68"/>
      <c r="FD11" s="68"/>
      <c r="FE11" s="68"/>
      <c r="FF11" s="68"/>
      <c r="FG11" s="68"/>
      <c r="FH11" s="68"/>
      <c r="FI11" s="68"/>
      <c r="FJ11" s="68"/>
      <c r="FK11" s="68"/>
      <c r="FL11" s="68"/>
      <c r="FM11" s="68"/>
      <c r="FN11" s="68"/>
      <c r="FO11" s="68"/>
      <c r="FP11" s="68"/>
      <c r="FQ11" s="68"/>
      <c r="FR11" s="68"/>
      <c r="FS11" s="68"/>
      <c r="FT11" s="68"/>
      <c r="FU11" s="68"/>
      <c r="FV11" s="68"/>
      <c r="FW11" s="68"/>
      <c r="FX11" s="68"/>
      <c r="FY11" s="68"/>
      <c r="FZ11" s="68"/>
      <c r="GA11" s="68"/>
      <c r="GB11" s="68"/>
      <c r="GC11" s="68"/>
      <c r="GD11" s="68"/>
      <c r="GE11" s="68"/>
      <c r="GF11" s="68"/>
      <c r="GG11" s="68"/>
      <c r="GH11" s="68"/>
      <c r="GI11" s="68"/>
      <c r="GJ11" s="68"/>
      <c r="GK11" s="68"/>
      <c r="GL11" s="68"/>
      <c r="GM11" s="68"/>
      <c r="GN11" s="68"/>
      <c r="GO11" s="68"/>
      <c r="GP11" s="68"/>
      <c r="GQ11" s="68"/>
      <c r="GR11" s="68"/>
      <c r="GS11" s="68"/>
      <c r="GT11" s="68"/>
      <c r="GU11" s="68"/>
      <c r="GV11" s="68"/>
      <c r="GW11" s="68"/>
      <c r="GX11" s="68"/>
      <c r="GY11" s="68"/>
      <c r="GZ11" s="68"/>
      <c r="HA11" s="68"/>
      <c r="HB11" s="68"/>
      <c r="HC11" s="68"/>
      <c r="HD11" s="68"/>
      <c r="HE11" s="68"/>
      <c r="HF11" s="68"/>
      <c r="HG11" s="68"/>
      <c r="HH11" s="68"/>
      <c r="HI11" s="68"/>
      <c r="HJ11" s="68"/>
      <c r="HK11" s="68"/>
      <c r="HL11" s="68"/>
      <c r="HM11" s="68"/>
      <c r="HN11" s="68"/>
      <c r="HO11" s="68"/>
      <c r="HP11" s="68"/>
      <c r="HQ11" s="68"/>
      <c r="HR11" s="68"/>
      <c r="HS11" s="68"/>
      <c r="HT11" s="68"/>
      <c r="HU11" s="68"/>
      <c r="HV11" s="68"/>
      <c r="HW11" s="68"/>
      <c r="HX11" s="68"/>
      <c r="HY11" s="68"/>
      <c r="HZ11" s="68"/>
      <c r="IA11" s="68"/>
      <c r="IB11" s="68"/>
      <c r="IC11" s="68"/>
      <c r="ID11" s="68"/>
      <c r="IE11" s="68"/>
      <c r="IF11" s="68"/>
      <c r="IG11" s="68"/>
      <c r="IH11" s="68"/>
      <c r="II11" s="68"/>
      <c r="IJ11" s="68"/>
      <c r="IK11" s="68"/>
      <c r="IL11" s="68"/>
      <c r="IM11" s="68"/>
      <c r="IN11" s="68"/>
      <c r="IO11" s="68"/>
      <c r="IP11" s="68"/>
      <c r="IQ11" s="68"/>
      <c r="IR11" s="68"/>
      <c r="IS11" s="68"/>
      <c r="IT11" s="68"/>
      <c r="IU11" s="68"/>
      <c r="IV11" s="68"/>
      <c r="IW11" s="68"/>
    </row>
    <row r="12" spans="1:257" s="67" customFormat="1" ht="24.75" customHeight="1">
      <c r="A12" s="49"/>
      <c r="B12" s="40" t="s">
        <v>50</v>
      </c>
      <c r="C12" s="40"/>
      <c r="D12" s="40"/>
      <c r="E12" s="40"/>
      <c r="F12" s="40"/>
      <c r="G12" s="40"/>
      <c r="H12" s="40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8"/>
      <c r="CM12" s="68"/>
      <c r="CN12" s="68"/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8"/>
      <c r="DQ12" s="68"/>
      <c r="DR12" s="68"/>
      <c r="DS12" s="68"/>
      <c r="DT12" s="68"/>
      <c r="DU12" s="68"/>
      <c r="DV12" s="68"/>
      <c r="DW12" s="68"/>
      <c r="DX12" s="68"/>
      <c r="DY12" s="68"/>
      <c r="DZ12" s="68"/>
      <c r="EA12" s="68"/>
      <c r="EB12" s="68"/>
      <c r="EC12" s="68"/>
      <c r="ED12" s="68"/>
      <c r="EE12" s="68"/>
      <c r="EF12" s="68"/>
      <c r="EG12" s="68"/>
      <c r="EH12" s="68"/>
      <c r="EI12" s="68"/>
      <c r="EJ12" s="68"/>
      <c r="EK12" s="68"/>
      <c r="EL12" s="68"/>
      <c r="EM12" s="68"/>
      <c r="EN12" s="68"/>
      <c r="EO12" s="68"/>
      <c r="EP12" s="68"/>
      <c r="EQ12" s="68"/>
      <c r="ER12" s="68"/>
      <c r="ES12" s="68"/>
      <c r="ET12" s="68"/>
      <c r="EU12" s="68"/>
      <c r="EV12" s="68"/>
      <c r="EW12" s="68"/>
      <c r="EX12" s="68"/>
      <c r="EY12" s="68"/>
      <c r="EZ12" s="68"/>
      <c r="FA12" s="68"/>
      <c r="FB12" s="68"/>
      <c r="FC12" s="68"/>
      <c r="FD12" s="68"/>
      <c r="FE12" s="68"/>
      <c r="FF12" s="68"/>
      <c r="FG12" s="68"/>
      <c r="FH12" s="68"/>
      <c r="FI12" s="68"/>
      <c r="FJ12" s="68"/>
      <c r="FK12" s="68"/>
      <c r="FL12" s="68"/>
      <c r="FM12" s="68"/>
      <c r="FN12" s="68"/>
      <c r="FO12" s="68"/>
      <c r="FP12" s="68"/>
      <c r="FQ12" s="68"/>
      <c r="FR12" s="68"/>
      <c r="FS12" s="68"/>
      <c r="FT12" s="68"/>
      <c r="FU12" s="68"/>
      <c r="FV12" s="68"/>
      <c r="FW12" s="68"/>
      <c r="FX12" s="68"/>
      <c r="FY12" s="68"/>
      <c r="FZ12" s="68"/>
      <c r="GA12" s="68"/>
      <c r="GB12" s="68"/>
      <c r="GC12" s="68"/>
      <c r="GD12" s="68"/>
      <c r="GE12" s="68"/>
      <c r="GF12" s="68"/>
      <c r="GG12" s="68"/>
      <c r="GH12" s="68"/>
      <c r="GI12" s="68"/>
      <c r="GJ12" s="68"/>
      <c r="GK12" s="68"/>
      <c r="GL12" s="68"/>
      <c r="GM12" s="68"/>
      <c r="GN12" s="68"/>
      <c r="GO12" s="68"/>
      <c r="GP12" s="68"/>
      <c r="GQ12" s="68"/>
      <c r="GR12" s="68"/>
      <c r="GS12" s="68"/>
      <c r="GT12" s="68"/>
      <c r="GU12" s="68"/>
      <c r="GV12" s="68"/>
      <c r="GW12" s="68"/>
      <c r="GX12" s="68"/>
      <c r="GY12" s="68"/>
      <c r="GZ12" s="68"/>
      <c r="HA12" s="68"/>
      <c r="HB12" s="68"/>
      <c r="HC12" s="68"/>
      <c r="HD12" s="68"/>
      <c r="HE12" s="68"/>
      <c r="HF12" s="68"/>
      <c r="HG12" s="68"/>
      <c r="HH12" s="68"/>
      <c r="HI12" s="68"/>
      <c r="HJ12" s="68"/>
      <c r="HK12" s="68"/>
      <c r="HL12" s="68"/>
      <c r="HM12" s="68"/>
      <c r="HN12" s="68"/>
      <c r="HO12" s="68"/>
      <c r="HP12" s="68"/>
      <c r="HQ12" s="68"/>
      <c r="HR12" s="68"/>
      <c r="HS12" s="68"/>
      <c r="HT12" s="68"/>
      <c r="HU12" s="68"/>
      <c r="HV12" s="68"/>
      <c r="HW12" s="68"/>
      <c r="HX12" s="68"/>
      <c r="HY12" s="68"/>
      <c r="HZ12" s="68"/>
      <c r="IA12" s="68"/>
      <c r="IB12" s="68"/>
      <c r="IC12" s="68"/>
      <c r="ID12" s="68"/>
      <c r="IE12" s="68"/>
      <c r="IF12" s="68"/>
      <c r="IG12" s="68"/>
      <c r="IH12" s="68"/>
      <c r="II12" s="68"/>
      <c r="IJ12" s="68"/>
      <c r="IK12" s="68"/>
      <c r="IL12" s="68"/>
      <c r="IM12" s="68"/>
      <c r="IN12" s="68"/>
      <c r="IO12" s="68"/>
      <c r="IP12" s="68"/>
      <c r="IQ12" s="68"/>
      <c r="IR12" s="68"/>
      <c r="IS12" s="68"/>
      <c r="IT12" s="68"/>
      <c r="IU12" s="68"/>
      <c r="IV12" s="68"/>
      <c r="IW12" s="68"/>
    </row>
    <row r="13" spans="1:257" s="67" customFormat="1" ht="24.75" customHeight="1">
      <c r="A13" s="49"/>
      <c r="B13" s="70" t="s">
        <v>51</v>
      </c>
      <c r="C13" s="54">
        <v>2</v>
      </c>
      <c r="D13" s="54">
        <v>0</v>
      </c>
      <c r="E13" s="54">
        <f>C13+D13</f>
        <v>2</v>
      </c>
      <c r="F13" s="54">
        <v>0</v>
      </c>
      <c r="G13" s="54">
        <v>0</v>
      </c>
      <c r="H13" s="57">
        <f>E13+F13+G13</f>
        <v>2</v>
      </c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8"/>
      <c r="CM13" s="68"/>
      <c r="CN13" s="68"/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8"/>
      <c r="DQ13" s="68"/>
      <c r="DR13" s="68"/>
      <c r="DS13" s="68"/>
      <c r="DT13" s="68"/>
      <c r="DU13" s="68"/>
      <c r="DV13" s="68"/>
      <c r="DW13" s="68"/>
      <c r="DX13" s="68"/>
      <c r="DY13" s="68"/>
      <c r="DZ13" s="68"/>
      <c r="EA13" s="68"/>
      <c r="EB13" s="68"/>
      <c r="EC13" s="68"/>
      <c r="ED13" s="68"/>
      <c r="EE13" s="68"/>
      <c r="EF13" s="68"/>
      <c r="EG13" s="68"/>
      <c r="EH13" s="68"/>
      <c r="EI13" s="68"/>
      <c r="EJ13" s="68"/>
      <c r="EK13" s="68"/>
      <c r="EL13" s="68"/>
      <c r="EM13" s="68"/>
      <c r="EN13" s="68"/>
      <c r="EO13" s="68"/>
      <c r="EP13" s="68"/>
      <c r="EQ13" s="68"/>
      <c r="ER13" s="68"/>
      <c r="ES13" s="68"/>
      <c r="ET13" s="68"/>
      <c r="EU13" s="68"/>
      <c r="EV13" s="68"/>
      <c r="EW13" s="68"/>
      <c r="EX13" s="68"/>
      <c r="EY13" s="68"/>
      <c r="EZ13" s="68"/>
      <c r="FA13" s="68"/>
      <c r="FB13" s="68"/>
      <c r="FC13" s="68"/>
      <c r="FD13" s="68"/>
      <c r="FE13" s="68"/>
      <c r="FF13" s="68"/>
      <c r="FG13" s="68"/>
      <c r="FH13" s="68"/>
      <c r="FI13" s="68"/>
      <c r="FJ13" s="68"/>
      <c r="FK13" s="68"/>
      <c r="FL13" s="68"/>
      <c r="FM13" s="68"/>
      <c r="FN13" s="68"/>
      <c r="FO13" s="68"/>
      <c r="FP13" s="68"/>
      <c r="FQ13" s="68"/>
      <c r="FR13" s="68"/>
      <c r="FS13" s="68"/>
      <c r="FT13" s="68"/>
      <c r="FU13" s="68"/>
      <c r="FV13" s="68"/>
      <c r="FW13" s="68"/>
      <c r="FX13" s="68"/>
      <c r="FY13" s="68"/>
      <c r="FZ13" s="68"/>
      <c r="GA13" s="68"/>
      <c r="GB13" s="68"/>
      <c r="GC13" s="68"/>
      <c r="GD13" s="68"/>
      <c r="GE13" s="68"/>
      <c r="GF13" s="68"/>
      <c r="GG13" s="68"/>
      <c r="GH13" s="68"/>
      <c r="GI13" s="68"/>
      <c r="GJ13" s="68"/>
      <c r="GK13" s="68"/>
      <c r="GL13" s="68"/>
      <c r="GM13" s="68"/>
      <c r="GN13" s="68"/>
      <c r="GO13" s="68"/>
      <c r="GP13" s="68"/>
      <c r="GQ13" s="68"/>
      <c r="GR13" s="68"/>
      <c r="GS13" s="68"/>
      <c r="GT13" s="68"/>
      <c r="GU13" s="68"/>
      <c r="GV13" s="68"/>
      <c r="GW13" s="68"/>
      <c r="GX13" s="68"/>
      <c r="GY13" s="68"/>
      <c r="GZ13" s="68"/>
      <c r="HA13" s="68"/>
      <c r="HB13" s="68"/>
      <c r="HC13" s="68"/>
      <c r="HD13" s="68"/>
      <c r="HE13" s="68"/>
      <c r="HF13" s="68"/>
      <c r="HG13" s="68"/>
      <c r="HH13" s="68"/>
      <c r="HI13" s="68"/>
      <c r="HJ13" s="68"/>
      <c r="HK13" s="68"/>
      <c r="HL13" s="68"/>
      <c r="HM13" s="68"/>
      <c r="HN13" s="68"/>
      <c r="HO13" s="68"/>
      <c r="HP13" s="68"/>
      <c r="HQ13" s="68"/>
      <c r="HR13" s="68"/>
      <c r="HS13" s="68"/>
      <c r="HT13" s="68"/>
      <c r="HU13" s="68"/>
      <c r="HV13" s="68"/>
      <c r="HW13" s="68"/>
      <c r="HX13" s="68"/>
      <c r="HY13" s="68"/>
      <c r="HZ13" s="68"/>
      <c r="IA13" s="68"/>
      <c r="IB13" s="68"/>
      <c r="IC13" s="68"/>
      <c r="ID13" s="68"/>
      <c r="IE13" s="68"/>
      <c r="IF13" s="68"/>
      <c r="IG13" s="68"/>
      <c r="IH13" s="68"/>
      <c r="II13" s="68"/>
      <c r="IJ13" s="68"/>
      <c r="IK13" s="68"/>
      <c r="IL13" s="68"/>
      <c r="IM13" s="68"/>
      <c r="IN13" s="68"/>
      <c r="IO13" s="68"/>
      <c r="IP13" s="68"/>
      <c r="IQ13" s="68"/>
      <c r="IR13" s="68"/>
      <c r="IS13" s="68"/>
      <c r="IT13" s="68"/>
      <c r="IU13" s="68"/>
      <c r="IV13" s="68"/>
      <c r="IW13" s="68"/>
    </row>
    <row r="14" spans="1:257" s="67" customFormat="1" ht="24.75" customHeight="1">
      <c r="A14" s="49"/>
      <c r="B14" s="70" t="s">
        <v>52</v>
      </c>
      <c r="C14" s="54">
        <v>31</v>
      </c>
      <c r="D14" s="54">
        <v>0</v>
      </c>
      <c r="E14" s="54">
        <f>C14+D14</f>
        <v>31</v>
      </c>
      <c r="F14" s="54">
        <v>3</v>
      </c>
      <c r="G14" s="54">
        <v>2</v>
      </c>
      <c r="H14" s="57">
        <f>E14+F14+G14</f>
        <v>36</v>
      </c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8"/>
      <c r="CM14" s="68"/>
      <c r="CN14" s="68"/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8"/>
      <c r="DB14" s="68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  <c r="DO14" s="68"/>
      <c r="DP14" s="68"/>
      <c r="DQ14" s="68"/>
      <c r="DR14" s="68"/>
      <c r="DS14" s="68"/>
      <c r="DT14" s="68"/>
      <c r="DU14" s="68"/>
      <c r="DV14" s="68"/>
      <c r="DW14" s="68"/>
      <c r="DX14" s="68"/>
      <c r="DY14" s="68"/>
      <c r="DZ14" s="68"/>
      <c r="EA14" s="68"/>
      <c r="EB14" s="68"/>
      <c r="EC14" s="68"/>
      <c r="ED14" s="68"/>
      <c r="EE14" s="68"/>
      <c r="EF14" s="68"/>
      <c r="EG14" s="68"/>
      <c r="EH14" s="68"/>
      <c r="EI14" s="68"/>
      <c r="EJ14" s="68"/>
      <c r="EK14" s="68"/>
      <c r="EL14" s="68"/>
      <c r="EM14" s="68"/>
      <c r="EN14" s="68"/>
      <c r="EO14" s="68"/>
      <c r="EP14" s="68"/>
      <c r="EQ14" s="68"/>
      <c r="ER14" s="68"/>
      <c r="ES14" s="68"/>
      <c r="ET14" s="68"/>
      <c r="EU14" s="68"/>
      <c r="EV14" s="68"/>
      <c r="EW14" s="68"/>
      <c r="EX14" s="68"/>
      <c r="EY14" s="68"/>
      <c r="EZ14" s="68"/>
      <c r="FA14" s="68"/>
      <c r="FB14" s="68"/>
      <c r="FC14" s="68"/>
      <c r="FD14" s="68"/>
      <c r="FE14" s="68"/>
      <c r="FF14" s="68"/>
      <c r="FG14" s="68"/>
      <c r="FH14" s="68"/>
      <c r="FI14" s="68"/>
      <c r="FJ14" s="68"/>
      <c r="FK14" s="68"/>
      <c r="FL14" s="68"/>
      <c r="FM14" s="68"/>
      <c r="FN14" s="68"/>
      <c r="FO14" s="68"/>
      <c r="FP14" s="68"/>
      <c r="FQ14" s="68"/>
      <c r="FR14" s="68"/>
      <c r="FS14" s="68"/>
      <c r="FT14" s="68"/>
      <c r="FU14" s="68"/>
      <c r="FV14" s="68"/>
      <c r="FW14" s="68"/>
      <c r="FX14" s="68"/>
      <c r="FY14" s="68"/>
      <c r="FZ14" s="68"/>
      <c r="GA14" s="68"/>
      <c r="GB14" s="68"/>
      <c r="GC14" s="68"/>
      <c r="GD14" s="68"/>
      <c r="GE14" s="68"/>
      <c r="GF14" s="68"/>
      <c r="GG14" s="68"/>
      <c r="GH14" s="68"/>
      <c r="GI14" s="68"/>
      <c r="GJ14" s="68"/>
      <c r="GK14" s="68"/>
      <c r="GL14" s="68"/>
      <c r="GM14" s="68"/>
      <c r="GN14" s="68"/>
      <c r="GO14" s="68"/>
      <c r="GP14" s="68"/>
      <c r="GQ14" s="68"/>
      <c r="GR14" s="68"/>
      <c r="GS14" s="68"/>
      <c r="GT14" s="68"/>
      <c r="GU14" s="68"/>
      <c r="GV14" s="68"/>
      <c r="GW14" s="68"/>
      <c r="GX14" s="68"/>
      <c r="GY14" s="68"/>
      <c r="GZ14" s="68"/>
      <c r="HA14" s="68"/>
      <c r="HB14" s="68"/>
      <c r="HC14" s="68"/>
      <c r="HD14" s="68"/>
      <c r="HE14" s="68"/>
      <c r="HF14" s="68"/>
      <c r="HG14" s="68"/>
      <c r="HH14" s="68"/>
      <c r="HI14" s="68"/>
      <c r="HJ14" s="68"/>
      <c r="HK14" s="68"/>
      <c r="HL14" s="68"/>
      <c r="HM14" s="68"/>
      <c r="HN14" s="68"/>
      <c r="HO14" s="68"/>
      <c r="HP14" s="68"/>
      <c r="HQ14" s="68"/>
      <c r="HR14" s="68"/>
      <c r="HS14" s="68"/>
      <c r="HT14" s="68"/>
      <c r="HU14" s="68"/>
      <c r="HV14" s="68"/>
      <c r="HW14" s="68"/>
      <c r="HX14" s="68"/>
      <c r="HY14" s="68"/>
      <c r="HZ14" s="68"/>
      <c r="IA14" s="68"/>
      <c r="IB14" s="68"/>
      <c r="IC14" s="68"/>
      <c r="ID14" s="68"/>
      <c r="IE14" s="68"/>
      <c r="IF14" s="68"/>
      <c r="IG14" s="68"/>
      <c r="IH14" s="68"/>
      <c r="II14" s="68"/>
      <c r="IJ14" s="68"/>
      <c r="IK14" s="68"/>
      <c r="IL14" s="68"/>
      <c r="IM14" s="68"/>
      <c r="IN14" s="68"/>
      <c r="IO14" s="68"/>
      <c r="IP14" s="68"/>
      <c r="IQ14" s="68"/>
      <c r="IR14" s="68"/>
      <c r="IS14" s="68"/>
      <c r="IT14" s="68"/>
      <c r="IU14" s="68"/>
      <c r="IV14" s="68"/>
      <c r="IW14" s="68"/>
    </row>
    <row r="15" spans="1:257" s="67" customFormat="1" ht="24.75" customHeight="1">
      <c r="A15" s="49"/>
      <c r="B15" s="70" t="s">
        <v>53</v>
      </c>
      <c r="C15" s="54">
        <v>49</v>
      </c>
      <c r="D15" s="54">
        <v>0</v>
      </c>
      <c r="E15" s="54">
        <f>C15+D15</f>
        <v>49</v>
      </c>
      <c r="F15" s="54">
        <v>6</v>
      </c>
      <c r="G15" s="54">
        <v>4</v>
      </c>
      <c r="H15" s="57">
        <f>E15+F15+G15</f>
        <v>59</v>
      </c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8"/>
      <c r="CM15" s="68"/>
      <c r="CN15" s="68"/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8"/>
      <c r="DB15" s="68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  <c r="DO15" s="68"/>
      <c r="DP15" s="68"/>
      <c r="DQ15" s="68"/>
      <c r="DR15" s="68"/>
      <c r="DS15" s="68"/>
      <c r="DT15" s="68"/>
      <c r="DU15" s="68"/>
      <c r="DV15" s="68"/>
      <c r="DW15" s="68"/>
      <c r="DX15" s="68"/>
      <c r="DY15" s="68"/>
      <c r="DZ15" s="68"/>
      <c r="EA15" s="68"/>
      <c r="EB15" s="68"/>
      <c r="EC15" s="68"/>
      <c r="ED15" s="68"/>
      <c r="EE15" s="68"/>
      <c r="EF15" s="68"/>
      <c r="EG15" s="68"/>
      <c r="EH15" s="68"/>
      <c r="EI15" s="68"/>
      <c r="EJ15" s="68"/>
      <c r="EK15" s="68"/>
      <c r="EL15" s="68"/>
      <c r="EM15" s="68"/>
      <c r="EN15" s="68"/>
      <c r="EO15" s="68"/>
      <c r="EP15" s="68"/>
      <c r="EQ15" s="68"/>
      <c r="ER15" s="68"/>
      <c r="ES15" s="68"/>
      <c r="ET15" s="68"/>
      <c r="EU15" s="68"/>
      <c r="EV15" s="68"/>
      <c r="EW15" s="68"/>
      <c r="EX15" s="68"/>
      <c r="EY15" s="68"/>
      <c r="EZ15" s="68"/>
      <c r="FA15" s="68"/>
      <c r="FB15" s="68"/>
      <c r="FC15" s="68"/>
      <c r="FD15" s="68"/>
      <c r="FE15" s="68"/>
      <c r="FF15" s="68"/>
      <c r="FG15" s="68"/>
      <c r="FH15" s="68"/>
      <c r="FI15" s="68"/>
      <c r="FJ15" s="68"/>
      <c r="FK15" s="68"/>
      <c r="FL15" s="68"/>
      <c r="FM15" s="68"/>
      <c r="FN15" s="68"/>
      <c r="FO15" s="68"/>
      <c r="FP15" s="68"/>
      <c r="FQ15" s="68"/>
      <c r="FR15" s="68"/>
      <c r="FS15" s="68"/>
      <c r="FT15" s="68"/>
      <c r="FU15" s="68"/>
      <c r="FV15" s="68"/>
      <c r="FW15" s="68"/>
      <c r="FX15" s="68"/>
      <c r="FY15" s="68"/>
      <c r="FZ15" s="68"/>
      <c r="GA15" s="68"/>
      <c r="GB15" s="68"/>
      <c r="GC15" s="68"/>
      <c r="GD15" s="68"/>
      <c r="GE15" s="68"/>
      <c r="GF15" s="68"/>
      <c r="GG15" s="68"/>
      <c r="GH15" s="68"/>
      <c r="GI15" s="68"/>
      <c r="GJ15" s="68"/>
      <c r="GK15" s="68"/>
      <c r="GL15" s="68"/>
      <c r="GM15" s="68"/>
      <c r="GN15" s="68"/>
      <c r="GO15" s="68"/>
      <c r="GP15" s="68"/>
      <c r="GQ15" s="68"/>
      <c r="GR15" s="68"/>
      <c r="GS15" s="68"/>
      <c r="GT15" s="68"/>
      <c r="GU15" s="68"/>
      <c r="GV15" s="68"/>
      <c r="GW15" s="68"/>
      <c r="GX15" s="68"/>
      <c r="GY15" s="68"/>
      <c r="GZ15" s="68"/>
      <c r="HA15" s="68"/>
      <c r="HB15" s="68"/>
      <c r="HC15" s="68"/>
      <c r="HD15" s="68"/>
      <c r="HE15" s="68"/>
      <c r="HF15" s="68"/>
      <c r="HG15" s="68"/>
      <c r="HH15" s="68"/>
      <c r="HI15" s="68"/>
      <c r="HJ15" s="68"/>
      <c r="HK15" s="68"/>
      <c r="HL15" s="68"/>
      <c r="HM15" s="68"/>
      <c r="HN15" s="68"/>
      <c r="HO15" s="68"/>
      <c r="HP15" s="68"/>
      <c r="HQ15" s="68"/>
      <c r="HR15" s="68"/>
      <c r="HS15" s="68"/>
      <c r="HT15" s="68"/>
      <c r="HU15" s="68"/>
      <c r="HV15" s="68"/>
      <c r="HW15" s="68"/>
      <c r="HX15" s="68"/>
      <c r="HY15" s="68"/>
      <c r="HZ15" s="68"/>
      <c r="IA15" s="68"/>
      <c r="IB15" s="68"/>
      <c r="IC15" s="68"/>
      <c r="ID15" s="68"/>
      <c r="IE15" s="68"/>
      <c r="IF15" s="68"/>
      <c r="IG15" s="68"/>
      <c r="IH15" s="68"/>
      <c r="II15" s="68"/>
      <c r="IJ15" s="68"/>
      <c r="IK15" s="68"/>
      <c r="IL15" s="68"/>
      <c r="IM15" s="68"/>
      <c r="IN15" s="68"/>
      <c r="IO15" s="68"/>
      <c r="IP15" s="68"/>
      <c r="IQ15" s="68"/>
      <c r="IR15" s="68"/>
      <c r="IS15" s="68"/>
      <c r="IT15" s="68"/>
      <c r="IU15" s="68"/>
      <c r="IV15" s="68"/>
      <c r="IW15" s="68"/>
    </row>
    <row r="16" spans="1:257" s="67" customFormat="1" ht="24.75" customHeight="1">
      <c r="A16" s="49"/>
      <c r="B16" s="70" t="s">
        <v>54</v>
      </c>
      <c r="C16" s="54">
        <v>44</v>
      </c>
      <c r="D16" s="54">
        <v>0</v>
      </c>
      <c r="E16" s="54">
        <f>C16+D16</f>
        <v>44</v>
      </c>
      <c r="F16" s="54">
        <v>5</v>
      </c>
      <c r="G16" s="54">
        <v>23</v>
      </c>
      <c r="H16" s="57">
        <f>E16+F16+G16</f>
        <v>72</v>
      </c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8"/>
      <c r="CM16" s="68"/>
      <c r="CN16" s="68"/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68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68"/>
      <c r="DQ16" s="68"/>
      <c r="DR16" s="68"/>
      <c r="DS16" s="68"/>
      <c r="DT16" s="68"/>
      <c r="DU16" s="68"/>
      <c r="DV16" s="68"/>
      <c r="DW16" s="68"/>
      <c r="DX16" s="68"/>
      <c r="DY16" s="68"/>
      <c r="DZ16" s="68"/>
      <c r="EA16" s="68"/>
      <c r="EB16" s="68"/>
      <c r="EC16" s="68"/>
      <c r="ED16" s="68"/>
      <c r="EE16" s="68"/>
      <c r="EF16" s="68"/>
      <c r="EG16" s="68"/>
      <c r="EH16" s="68"/>
      <c r="EI16" s="68"/>
      <c r="EJ16" s="68"/>
      <c r="EK16" s="68"/>
      <c r="EL16" s="68"/>
      <c r="EM16" s="68"/>
      <c r="EN16" s="68"/>
      <c r="EO16" s="68"/>
      <c r="EP16" s="68"/>
      <c r="EQ16" s="68"/>
      <c r="ER16" s="68"/>
      <c r="ES16" s="68"/>
      <c r="ET16" s="68"/>
      <c r="EU16" s="68"/>
      <c r="EV16" s="68"/>
      <c r="EW16" s="68"/>
      <c r="EX16" s="68"/>
      <c r="EY16" s="68"/>
      <c r="EZ16" s="68"/>
      <c r="FA16" s="68"/>
      <c r="FB16" s="68"/>
      <c r="FC16" s="68"/>
      <c r="FD16" s="68"/>
      <c r="FE16" s="68"/>
      <c r="FF16" s="68"/>
      <c r="FG16" s="68"/>
      <c r="FH16" s="68"/>
      <c r="FI16" s="68"/>
      <c r="FJ16" s="68"/>
      <c r="FK16" s="68"/>
      <c r="FL16" s="68"/>
      <c r="FM16" s="68"/>
      <c r="FN16" s="68"/>
      <c r="FO16" s="68"/>
      <c r="FP16" s="68"/>
      <c r="FQ16" s="68"/>
      <c r="FR16" s="68"/>
      <c r="FS16" s="68"/>
      <c r="FT16" s="68"/>
      <c r="FU16" s="68"/>
      <c r="FV16" s="68"/>
      <c r="FW16" s="68"/>
      <c r="FX16" s="68"/>
      <c r="FY16" s="68"/>
      <c r="FZ16" s="68"/>
      <c r="GA16" s="68"/>
      <c r="GB16" s="68"/>
      <c r="GC16" s="68"/>
      <c r="GD16" s="68"/>
      <c r="GE16" s="68"/>
      <c r="GF16" s="68"/>
      <c r="GG16" s="68"/>
      <c r="GH16" s="68"/>
      <c r="GI16" s="68"/>
      <c r="GJ16" s="68"/>
      <c r="GK16" s="68"/>
      <c r="GL16" s="68"/>
      <c r="GM16" s="68"/>
      <c r="GN16" s="68"/>
      <c r="GO16" s="68"/>
      <c r="GP16" s="68"/>
      <c r="GQ16" s="68"/>
      <c r="GR16" s="68"/>
      <c r="GS16" s="68"/>
      <c r="GT16" s="68"/>
      <c r="GU16" s="68"/>
      <c r="GV16" s="68"/>
      <c r="GW16" s="68"/>
      <c r="GX16" s="68"/>
      <c r="GY16" s="68"/>
      <c r="GZ16" s="68"/>
      <c r="HA16" s="68"/>
      <c r="HB16" s="68"/>
      <c r="HC16" s="68"/>
      <c r="HD16" s="68"/>
      <c r="HE16" s="68"/>
      <c r="HF16" s="68"/>
      <c r="HG16" s="68"/>
      <c r="HH16" s="68"/>
      <c r="HI16" s="68"/>
      <c r="HJ16" s="68"/>
      <c r="HK16" s="68"/>
      <c r="HL16" s="68"/>
      <c r="HM16" s="68"/>
      <c r="HN16" s="68"/>
      <c r="HO16" s="68"/>
      <c r="HP16" s="68"/>
      <c r="HQ16" s="68"/>
      <c r="HR16" s="68"/>
      <c r="HS16" s="68"/>
      <c r="HT16" s="68"/>
      <c r="HU16" s="68"/>
      <c r="HV16" s="68"/>
      <c r="HW16" s="68"/>
      <c r="HX16" s="68"/>
      <c r="HY16" s="68"/>
      <c r="HZ16" s="68"/>
      <c r="IA16" s="68"/>
      <c r="IB16" s="68"/>
      <c r="IC16" s="68"/>
      <c r="ID16" s="68"/>
      <c r="IE16" s="68"/>
      <c r="IF16" s="68"/>
      <c r="IG16" s="68"/>
      <c r="IH16" s="68"/>
      <c r="II16" s="68"/>
      <c r="IJ16" s="68"/>
      <c r="IK16" s="68"/>
      <c r="IL16" s="68"/>
      <c r="IM16" s="68"/>
      <c r="IN16" s="68"/>
      <c r="IO16" s="68"/>
      <c r="IP16" s="68"/>
      <c r="IQ16" s="68"/>
      <c r="IR16" s="68"/>
      <c r="IS16" s="68"/>
      <c r="IT16" s="68"/>
      <c r="IU16" s="68"/>
      <c r="IV16" s="68"/>
      <c r="IW16" s="68"/>
    </row>
    <row r="17" spans="1:257" s="67" customFormat="1" ht="24.75" customHeight="1">
      <c r="A17" s="49"/>
      <c r="B17" s="71" t="s">
        <v>55</v>
      </c>
      <c r="C17" s="57">
        <f t="shared" ref="C17:H17" si="0">SUM(C13:C16)</f>
        <v>126</v>
      </c>
      <c r="D17" s="57">
        <f t="shared" si="0"/>
        <v>0</v>
      </c>
      <c r="E17" s="57">
        <f t="shared" si="0"/>
        <v>126</v>
      </c>
      <c r="F17" s="57">
        <f t="shared" si="0"/>
        <v>14</v>
      </c>
      <c r="G17" s="57">
        <f t="shared" si="0"/>
        <v>29</v>
      </c>
      <c r="H17" s="57">
        <f t="shared" si="0"/>
        <v>169</v>
      </c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8"/>
      <c r="BX17" s="68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68"/>
      <c r="CJ17" s="68"/>
      <c r="CK17" s="68"/>
      <c r="CL17" s="68"/>
      <c r="CM17" s="68"/>
      <c r="CN17" s="68"/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8"/>
      <c r="DB17" s="68"/>
      <c r="DC17" s="68"/>
      <c r="DD17" s="68"/>
      <c r="DE17" s="68"/>
      <c r="DF17" s="68"/>
      <c r="DG17" s="68"/>
      <c r="DH17" s="68"/>
      <c r="DI17" s="68"/>
      <c r="DJ17" s="68"/>
      <c r="DK17" s="68"/>
      <c r="DL17" s="68"/>
      <c r="DM17" s="68"/>
      <c r="DN17" s="68"/>
      <c r="DO17" s="68"/>
      <c r="DP17" s="68"/>
      <c r="DQ17" s="68"/>
      <c r="DR17" s="68"/>
      <c r="DS17" s="68"/>
      <c r="DT17" s="68"/>
      <c r="DU17" s="68"/>
      <c r="DV17" s="68"/>
      <c r="DW17" s="68"/>
      <c r="DX17" s="68"/>
      <c r="DY17" s="68"/>
      <c r="DZ17" s="68"/>
      <c r="EA17" s="68"/>
      <c r="EB17" s="68"/>
      <c r="EC17" s="68"/>
      <c r="ED17" s="68"/>
      <c r="EE17" s="68"/>
      <c r="EF17" s="68"/>
      <c r="EG17" s="68"/>
      <c r="EH17" s="68"/>
      <c r="EI17" s="68"/>
      <c r="EJ17" s="68"/>
      <c r="EK17" s="68"/>
      <c r="EL17" s="68"/>
      <c r="EM17" s="68"/>
      <c r="EN17" s="68"/>
      <c r="EO17" s="68"/>
      <c r="EP17" s="68"/>
      <c r="EQ17" s="68"/>
      <c r="ER17" s="68"/>
      <c r="ES17" s="68"/>
      <c r="ET17" s="68"/>
      <c r="EU17" s="68"/>
      <c r="EV17" s="68"/>
      <c r="EW17" s="68"/>
      <c r="EX17" s="68"/>
      <c r="EY17" s="68"/>
      <c r="EZ17" s="68"/>
      <c r="FA17" s="68"/>
      <c r="FB17" s="68"/>
      <c r="FC17" s="68"/>
      <c r="FD17" s="68"/>
      <c r="FE17" s="68"/>
      <c r="FF17" s="68"/>
      <c r="FG17" s="68"/>
      <c r="FH17" s="68"/>
      <c r="FI17" s="68"/>
      <c r="FJ17" s="68"/>
      <c r="FK17" s="68"/>
      <c r="FL17" s="68"/>
      <c r="FM17" s="68"/>
      <c r="FN17" s="68"/>
      <c r="FO17" s="68"/>
      <c r="FP17" s="68"/>
      <c r="FQ17" s="68"/>
      <c r="FR17" s="68"/>
      <c r="FS17" s="68"/>
      <c r="FT17" s="68"/>
      <c r="FU17" s="68"/>
      <c r="FV17" s="68"/>
      <c r="FW17" s="68"/>
      <c r="FX17" s="68"/>
      <c r="FY17" s="68"/>
      <c r="FZ17" s="68"/>
      <c r="GA17" s="68"/>
      <c r="GB17" s="68"/>
      <c r="GC17" s="68"/>
      <c r="GD17" s="68"/>
      <c r="GE17" s="68"/>
      <c r="GF17" s="68"/>
      <c r="GG17" s="68"/>
      <c r="GH17" s="68"/>
      <c r="GI17" s="68"/>
      <c r="GJ17" s="68"/>
      <c r="GK17" s="68"/>
      <c r="GL17" s="68"/>
      <c r="GM17" s="68"/>
      <c r="GN17" s="68"/>
      <c r="GO17" s="68"/>
      <c r="GP17" s="68"/>
      <c r="GQ17" s="68"/>
      <c r="GR17" s="68"/>
      <c r="GS17" s="68"/>
      <c r="GT17" s="68"/>
      <c r="GU17" s="68"/>
      <c r="GV17" s="68"/>
      <c r="GW17" s="68"/>
      <c r="GX17" s="68"/>
      <c r="GY17" s="68"/>
      <c r="GZ17" s="68"/>
      <c r="HA17" s="68"/>
      <c r="HB17" s="68"/>
      <c r="HC17" s="68"/>
      <c r="HD17" s="68"/>
      <c r="HE17" s="68"/>
      <c r="HF17" s="68"/>
      <c r="HG17" s="68"/>
      <c r="HH17" s="68"/>
      <c r="HI17" s="68"/>
      <c r="HJ17" s="68"/>
      <c r="HK17" s="68"/>
      <c r="HL17" s="68"/>
      <c r="HM17" s="68"/>
      <c r="HN17" s="68"/>
      <c r="HO17" s="68"/>
      <c r="HP17" s="68"/>
      <c r="HQ17" s="68"/>
      <c r="HR17" s="68"/>
      <c r="HS17" s="68"/>
      <c r="HT17" s="68"/>
      <c r="HU17" s="68"/>
      <c r="HV17" s="68"/>
      <c r="HW17" s="68"/>
      <c r="HX17" s="68"/>
      <c r="HY17" s="68"/>
      <c r="HZ17" s="68"/>
      <c r="IA17" s="68"/>
      <c r="IB17" s="68"/>
      <c r="IC17" s="68"/>
      <c r="ID17" s="68"/>
      <c r="IE17" s="68"/>
      <c r="IF17" s="68"/>
      <c r="IG17" s="68"/>
      <c r="IH17" s="68"/>
      <c r="II17" s="68"/>
      <c r="IJ17" s="68"/>
      <c r="IK17" s="68"/>
      <c r="IL17" s="68"/>
      <c r="IM17" s="68"/>
      <c r="IN17" s="68"/>
      <c r="IO17" s="68"/>
      <c r="IP17" s="68"/>
      <c r="IQ17" s="68"/>
      <c r="IR17" s="68"/>
      <c r="IS17" s="68"/>
      <c r="IT17" s="68"/>
      <c r="IU17" s="68"/>
      <c r="IV17" s="68"/>
      <c r="IW17" s="68"/>
    </row>
    <row r="18" spans="1:257" s="67" customFormat="1" ht="24.75" customHeight="1">
      <c r="A18" s="49"/>
      <c r="B18" s="34" t="s">
        <v>56</v>
      </c>
      <c r="C18" s="34"/>
      <c r="D18" s="34"/>
      <c r="E18" s="34"/>
      <c r="F18" s="34"/>
      <c r="G18" s="34"/>
      <c r="H18" s="34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8"/>
      <c r="BX18" s="68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68"/>
      <c r="CJ18" s="68"/>
      <c r="CK18" s="68"/>
      <c r="CL18" s="68"/>
      <c r="CM18" s="68"/>
      <c r="CN18" s="68"/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  <c r="DA18" s="68"/>
      <c r="DB18" s="68"/>
      <c r="DC18" s="68"/>
      <c r="DD18" s="68"/>
      <c r="DE18" s="68"/>
      <c r="DF18" s="68"/>
      <c r="DG18" s="68"/>
      <c r="DH18" s="68"/>
      <c r="DI18" s="68"/>
      <c r="DJ18" s="68"/>
      <c r="DK18" s="68"/>
      <c r="DL18" s="68"/>
      <c r="DM18" s="68"/>
      <c r="DN18" s="68"/>
      <c r="DO18" s="68"/>
      <c r="DP18" s="68"/>
      <c r="DQ18" s="68"/>
      <c r="DR18" s="68"/>
      <c r="DS18" s="68"/>
      <c r="DT18" s="68"/>
      <c r="DU18" s="68"/>
      <c r="DV18" s="68"/>
      <c r="DW18" s="68"/>
      <c r="DX18" s="68"/>
      <c r="DY18" s="68"/>
      <c r="DZ18" s="68"/>
      <c r="EA18" s="68"/>
      <c r="EB18" s="68"/>
      <c r="EC18" s="68"/>
      <c r="ED18" s="68"/>
      <c r="EE18" s="68"/>
      <c r="EF18" s="68"/>
      <c r="EG18" s="68"/>
      <c r="EH18" s="68"/>
      <c r="EI18" s="68"/>
      <c r="EJ18" s="68"/>
      <c r="EK18" s="68"/>
      <c r="EL18" s="68"/>
      <c r="EM18" s="68"/>
      <c r="EN18" s="68"/>
      <c r="EO18" s="68"/>
      <c r="EP18" s="68"/>
      <c r="EQ18" s="68"/>
      <c r="ER18" s="68"/>
      <c r="ES18" s="68"/>
      <c r="ET18" s="68"/>
      <c r="EU18" s="68"/>
      <c r="EV18" s="68"/>
      <c r="EW18" s="68"/>
      <c r="EX18" s="68"/>
      <c r="EY18" s="68"/>
      <c r="EZ18" s="68"/>
      <c r="FA18" s="68"/>
      <c r="FB18" s="68"/>
      <c r="FC18" s="68"/>
      <c r="FD18" s="68"/>
      <c r="FE18" s="68"/>
      <c r="FF18" s="68"/>
      <c r="FG18" s="68"/>
      <c r="FH18" s="68"/>
      <c r="FI18" s="68"/>
      <c r="FJ18" s="68"/>
      <c r="FK18" s="68"/>
      <c r="FL18" s="68"/>
      <c r="FM18" s="68"/>
      <c r="FN18" s="68"/>
      <c r="FO18" s="68"/>
      <c r="FP18" s="68"/>
      <c r="FQ18" s="68"/>
      <c r="FR18" s="68"/>
      <c r="FS18" s="68"/>
      <c r="FT18" s="68"/>
      <c r="FU18" s="68"/>
      <c r="FV18" s="68"/>
      <c r="FW18" s="68"/>
      <c r="FX18" s="68"/>
      <c r="FY18" s="68"/>
      <c r="FZ18" s="68"/>
      <c r="GA18" s="68"/>
      <c r="GB18" s="68"/>
      <c r="GC18" s="68"/>
      <c r="GD18" s="68"/>
      <c r="GE18" s="68"/>
      <c r="GF18" s="68"/>
      <c r="GG18" s="68"/>
      <c r="GH18" s="68"/>
      <c r="GI18" s="68"/>
      <c r="GJ18" s="68"/>
      <c r="GK18" s="68"/>
      <c r="GL18" s="68"/>
      <c r="GM18" s="68"/>
      <c r="GN18" s="68"/>
      <c r="GO18" s="68"/>
      <c r="GP18" s="68"/>
      <c r="GQ18" s="68"/>
      <c r="GR18" s="68"/>
      <c r="GS18" s="68"/>
      <c r="GT18" s="68"/>
      <c r="GU18" s="68"/>
      <c r="GV18" s="68"/>
      <c r="GW18" s="68"/>
      <c r="GX18" s="68"/>
      <c r="GY18" s="68"/>
      <c r="GZ18" s="68"/>
      <c r="HA18" s="68"/>
      <c r="HB18" s="68"/>
      <c r="HC18" s="68"/>
      <c r="HD18" s="68"/>
      <c r="HE18" s="68"/>
      <c r="HF18" s="68"/>
      <c r="HG18" s="68"/>
      <c r="HH18" s="68"/>
      <c r="HI18" s="68"/>
      <c r="HJ18" s="68"/>
      <c r="HK18" s="68"/>
      <c r="HL18" s="68"/>
      <c r="HM18" s="68"/>
      <c r="HN18" s="68"/>
      <c r="HO18" s="68"/>
      <c r="HP18" s="68"/>
      <c r="HQ18" s="68"/>
      <c r="HR18" s="68"/>
      <c r="HS18" s="68"/>
      <c r="HT18" s="68"/>
      <c r="HU18" s="68"/>
      <c r="HV18" s="68"/>
      <c r="HW18" s="68"/>
      <c r="HX18" s="68"/>
      <c r="HY18" s="68"/>
      <c r="HZ18" s="68"/>
      <c r="IA18" s="68"/>
      <c r="IB18" s="68"/>
      <c r="IC18" s="68"/>
      <c r="ID18" s="68"/>
      <c r="IE18" s="68"/>
      <c r="IF18" s="68"/>
      <c r="IG18" s="68"/>
      <c r="IH18" s="68"/>
      <c r="II18" s="68"/>
      <c r="IJ18" s="68"/>
      <c r="IK18" s="68"/>
      <c r="IL18" s="68"/>
      <c r="IM18" s="68"/>
      <c r="IN18" s="68"/>
      <c r="IO18" s="68"/>
      <c r="IP18" s="68"/>
      <c r="IQ18" s="68"/>
      <c r="IR18" s="68"/>
      <c r="IS18" s="68"/>
      <c r="IT18" s="68"/>
      <c r="IU18" s="68"/>
      <c r="IV18" s="68"/>
      <c r="IW18" s="68"/>
    </row>
    <row r="19" spans="1:257" s="67" customFormat="1" ht="24.75" customHeight="1">
      <c r="A19" s="49"/>
      <c r="B19" s="70" t="s">
        <v>57</v>
      </c>
      <c r="C19" s="54">
        <v>191</v>
      </c>
      <c r="D19" s="54">
        <v>0</v>
      </c>
      <c r="E19" s="54">
        <f t="shared" ref="E19:E25" si="1">C19+D19</f>
        <v>191</v>
      </c>
      <c r="F19" s="65">
        <v>0</v>
      </c>
      <c r="G19" s="54">
        <v>7</v>
      </c>
      <c r="H19" s="57">
        <f t="shared" ref="H19:H25" si="2">E19+G19</f>
        <v>198</v>
      </c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8"/>
      <c r="BX19" s="68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68"/>
      <c r="CJ19" s="68"/>
      <c r="CK19" s="68"/>
      <c r="CL19" s="68"/>
      <c r="CM19" s="68"/>
      <c r="CN19" s="68"/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8"/>
      <c r="DB19" s="68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  <c r="DO19" s="68"/>
      <c r="DP19" s="68"/>
      <c r="DQ19" s="68"/>
      <c r="DR19" s="68"/>
      <c r="DS19" s="68"/>
      <c r="DT19" s="68"/>
      <c r="DU19" s="68"/>
      <c r="DV19" s="68"/>
      <c r="DW19" s="68"/>
      <c r="DX19" s="68"/>
      <c r="DY19" s="68"/>
      <c r="DZ19" s="68"/>
      <c r="EA19" s="68"/>
      <c r="EB19" s="68"/>
      <c r="EC19" s="68"/>
      <c r="ED19" s="68"/>
      <c r="EE19" s="68"/>
      <c r="EF19" s="68"/>
      <c r="EG19" s="68"/>
      <c r="EH19" s="68"/>
      <c r="EI19" s="68"/>
      <c r="EJ19" s="68"/>
      <c r="EK19" s="68"/>
      <c r="EL19" s="68"/>
      <c r="EM19" s="68"/>
      <c r="EN19" s="68"/>
      <c r="EO19" s="68"/>
      <c r="EP19" s="68"/>
      <c r="EQ19" s="68"/>
      <c r="ER19" s="68"/>
      <c r="ES19" s="68"/>
      <c r="ET19" s="68"/>
      <c r="EU19" s="68"/>
      <c r="EV19" s="68"/>
      <c r="EW19" s="68"/>
      <c r="EX19" s="68"/>
      <c r="EY19" s="68"/>
      <c r="EZ19" s="68"/>
      <c r="FA19" s="68"/>
      <c r="FB19" s="68"/>
      <c r="FC19" s="68"/>
      <c r="FD19" s="68"/>
      <c r="FE19" s="68"/>
      <c r="FF19" s="68"/>
      <c r="FG19" s="68"/>
      <c r="FH19" s="68"/>
      <c r="FI19" s="68"/>
      <c r="FJ19" s="68"/>
      <c r="FK19" s="68"/>
      <c r="FL19" s="68"/>
      <c r="FM19" s="68"/>
      <c r="FN19" s="68"/>
      <c r="FO19" s="68"/>
      <c r="FP19" s="68"/>
      <c r="FQ19" s="68"/>
      <c r="FR19" s="68"/>
      <c r="FS19" s="68"/>
      <c r="FT19" s="68"/>
      <c r="FU19" s="68"/>
      <c r="FV19" s="68"/>
      <c r="FW19" s="68"/>
      <c r="FX19" s="68"/>
      <c r="FY19" s="68"/>
      <c r="FZ19" s="68"/>
      <c r="GA19" s="68"/>
      <c r="GB19" s="68"/>
      <c r="GC19" s="68"/>
      <c r="GD19" s="68"/>
      <c r="GE19" s="68"/>
      <c r="GF19" s="68"/>
      <c r="GG19" s="68"/>
      <c r="GH19" s="68"/>
      <c r="GI19" s="68"/>
      <c r="GJ19" s="68"/>
      <c r="GK19" s="68"/>
      <c r="GL19" s="68"/>
      <c r="GM19" s="68"/>
      <c r="GN19" s="68"/>
      <c r="GO19" s="68"/>
      <c r="GP19" s="68"/>
      <c r="GQ19" s="68"/>
      <c r="GR19" s="68"/>
      <c r="GS19" s="68"/>
      <c r="GT19" s="68"/>
      <c r="GU19" s="68"/>
      <c r="GV19" s="68"/>
      <c r="GW19" s="68"/>
      <c r="GX19" s="68"/>
      <c r="GY19" s="68"/>
      <c r="GZ19" s="68"/>
      <c r="HA19" s="68"/>
      <c r="HB19" s="68"/>
      <c r="HC19" s="68"/>
      <c r="HD19" s="68"/>
      <c r="HE19" s="68"/>
      <c r="HF19" s="68"/>
      <c r="HG19" s="68"/>
      <c r="HH19" s="68"/>
      <c r="HI19" s="68"/>
      <c r="HJ19" s="68"/>
      <c r="HK19" s="68"/>
      <c r="HL19" s="68"/>
      <c r="HM19" s="68"/>
      <c r="HN19" s="68"/>
      <c r="HO19" s="68"/>
      <c r="HP19" s="68"/>
      <c r="HQ19" s="68"/>
      <c r="HR19" s="68"/>
      <c r="HS19" s="68"/>
      <c r="HT19" s="68"/>
      <c r="HU19" s="68"/>
      <c r="HV19" s="68"/>
      <c r="HW19" s="68"/>
      <c r="HX19" s="68"/>
      <c r="HY19" s="68"/>
      <c r="HZ19" s="68"/>
      <c r="IA19" s="68"/>
      <c r="IB19" s="68"/>
      <c r="IC19" s="68"/>
      <c r="ID19" s="68"/>
      <c r="IE19" s="68"/>
      <c r="IF19" s="68"/>
      <c r="IG19" s="68"/>
      <c r="IH19" s="68"/>
      <c r="II19" s="68"/>
      <c r="IJ19" s="68"/>
      <c r="IK19" s="68"/>
      <c r="IL19" s="68"/>
      <c r="IM19" s="68"/>
      <c r="IN19" s="68"/>
      <c r="IO19" s="68"/>
      <c r="IP19" s="68"/>
      <c r="IQ19" s="68"/>
      <c r="IR19" s="68"/>
      <c r="IS19" s="68"/>
      <c r="IT19" s="68"/>
      <c r="IU19" s="68"/>
      <c r="IV19" s="68"/>
      <c r="IW19" s="68"/>
    </row>
    <row r="20" spans="1:257" s="67" customFormat="1" ht="24.75" customHeight="1">
      <c r="A20" s="49"/>
      <c r="B20" s="70" t="s">
        <v>58</v>
      </c>
      <c r="C20" s="54">
        <v>37</v>
      </c>
      <c r="D20" s="54">
        <v>0</v>
      </c>
      <c r="E20" s="54">
        <f t="shared" si="1"/>
        <v>37</v>
      </c>
      <c r="F20" s="65">
        <v>0</v>
      </c>
      <c r="G20" s="54">
        <v>6</v>
      </c>
      <c r="H20" s="57">
        <f t="shared" si="2"/>
        <v>43</v>
      </c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  <c r="BM20" s="68"/>
      <c r="BN20" s="68"/>
      <c r="BO20" s="68"/>
      <c r="BP20" s="68"/>
      <c r="BQ20" s="68"/>
      <c r="BR20" s="68"/>
      <c r="BS20" s="68"/>
      <c r="BT20" s="68"/>
      <c r="BU20" s="68"/>
      <c r="BV20" s="68"/>
      <c r="BW20" s="68"/>
      <c r="BX20" s="68"/>
      <c r="BY20" s="68"/>
      <c r="BZ20" s="68"/>
      <c r="CA20" s="68"/>
      <c r="CB20" s="68"/>
      <c r="CC20" s="68"/>
      <c r="CD20" s="68"/>
      <c r="CE20" s="68"/>
      <c r="CF20" s="68"/>
      <c r="CG20" s="68"/>
      <c r="CH20" s="68"/>
      <c r="CI20" s="68"/>
      <c r="CJ20" s="68"/>
      <c r="CK20" s="68"/>
      <c r="CL20" s="68"/>
      <c r="CM20" s="68"/>
      <c r="CN20" s="68"/>
      <c r="CO20" s="68"/>
      <c r="CP20" s="68"/>
      <c r="CQ20" s="68"/>
      <c r="CR20" s="68"/>
      <c r="CS20" s="68"/>
      <c r="CT20" s="68"/>
      <c r="CU20" s="68"/>
      <c r="CV20" s="68"/>
      <c r="CW20" s="68"/>
      <c r="CX20" s="68"/>
      <c r="CY20" s="68"/>
      <c r="CZ20" s="68"/>
      <c r="DA20" s="68"/>
      <c r="DB20" s="68"/>
      <c r="DC20" s="68"/>
      <c r="DD20" s="68"/>
      <c r="DE20" s="68"/>
      <c r="DF20" s="68"/>
      <c r="DG20" s="68"/>
      <c r="DH20" s="68"/>
      <c r="DI20" s="68"/>
      <c r="DJ20" s="68"/>
      <c r="DK20" s="68"/>
      <c r="DL20" s="68"/>
      <c r="DM20" s="68"/>
      <c r="DN20" s="68"/>
      <c r="DO20" s="68"/>
      <c r="DP20" s="68"/>
      <c r="DQ20" s="68"/>
      <c r="DR20" s="68"/>
      <c r="DS20" s="68"/>
      <c r="DT20" s="68"/>
      <c r="DU20" s="68"/>
      <c r="DV20" s="68"/>
      <c r="DW20" s="68"/>
      <c r="DX20" s="68"/>
      <c r="DY20" s="68"/>
      <c r="DZ20" s="68"/>
      <c r="EA20" s="68"/>
      <c r="EB20" s="68"/>
      <c r="EC20" s="68"/>
      <c r="ED20" s="68"/>
      <c r="EE20" s="68"/>
      <c r="EF20" s="68"/>
      <c r="EG20" s="68"/>
      <c r="EH20" s="68"/>
      <c r="EI20" s="68"/>
      <c r="EJ20" s="68"/>
      <c r="EK20" s="68"/>
      <c r="EL20" s="68"/>
      <c r="EM20" s="68"/>
      <c r="EN20" s="68"/>
      <c r="EO20" s="68"/>
      <c r="EP20" s="68"/>
      <c r="EQ20" s="68"/>
      <c r="ER20" s="68"/>
      <c r="ES20" s="68"/>
      <c r="ET20" s="68"/>
      <c r="EU20" s="68"/>
      <c r="EV20" s="68"/>
      <c r="EW20" s="68"/>
      <c r="EX20" s="68"/>
      <c r="EY20" s="68"/>
      <c r="EZ20" s="68"/>
      <c r="FA20" s="68"/>
      <c r="FB20" s="68"/>
      <c r="FC20" s="68"/>
      <c r="FD20" s="68"/>
      <c r="FE20" s="68"/>
      <c r="FF20" s="68"/>
      <c r="FG20" s="68"/>
      <c r="FH20" s="68"/>
      <c r="FI20" s="68"/>
      <c r="FJ20" s="68"/>
      <c r="FK20" s="68"/>
      <c r="FL20" s="68"/>
      <c r="FM20" s="68"/>
      <c r="FN20" s="68"/>
      <c r="FO20" s="68"/>
      <c r="FP20" s="68"/>
      <c r="FQ20" s="68"/>
      <c r="FR20" s="68"/>
      <c r="FS20" s="68"/>
      <c r="FT20" s="68"/>
      <c r="FU20" s="68"/>
      <c r="FV20" s="68"/>
      <c r="FW20" s="68"/>
      <c r="FX20" s="68"/>
      <c r="FY20" s="68"/>
      <c r="FZ20" s="68"/>
      <c r="GA20" s="68"/>
      <c r="GB20" s="68"/>
      <c r="GC20" s="68"/>
      <c r="GD20" s="68"/>
      <c r="GE20" s="68"/>
      <c r="GF20" s="68"/>
      <c r="GG20" s="68"/>
      <c r="GH20" s="68"/>
      <c r="GI20" s="68"/>
      <c r="GJ20" s="68"/>
      <c r="GK20" s="68"/>
      <c r="GL20" s="68"/>
      <c r="GM20" s="68"/>
      <c r="GN20" s="68"/>
      <c r="GO20" s="68"/>
      <c r="GP20" s="68"/>
      <c r="GQ20" s="68"/>
      <c r="GR20" s="68"/>
      <c r="GS20" s="68"/>
      <c r="GT20" s="68"/>
      <c r="GU20" s="68"/>
      <c r="GV20" s="68"/>
      <c r="GW20" s="68"/>
      <c r="GX20" s="68"/>
      <c r="GY20" s="68"/>
      <c r="GZ20" s="68"/>
      <c r="HA20" s="68"/>
      <c r="HB20" s="68"/>
      <c r="HC20" s="68"/>
      <c r="HD20" s="68"/>
      <c r="HE20" s="68"/>
      <c r="HF20" s="68"/>
      <c r="HG20" s="68"/>
      <c r="HH20" s="68"/>
      <c r="HI20" s="68"/>
      <c r="HJ20" s="68"/>
      <c r="HK20" s="68"/>
      <c r="HL20" s="68"/>
      <c r="HM20" s="68"/>
      <c r="HN20" s="68"/>
      <c r="HO20" s="68"/>
      <c r="HP20" s="68"/>
      <c r="HQ20" s="68"/>
      <c r="HR20" s="68"/>
      <c r="HS20" s="68"/>
      <c r="HT20" s="68"/>
      <c r="HU20" s="68"/>
      <c r="HV20" s="68"/>
      <c r="HW20" s="68"/>
      <c r="HX20" s="68"/>
      <c r="HY20" s="68"/>
      <c r="HZ20" s="68"/>
      <c r="IA20" s="68"/>
      <c r="IB20" s="68"/>
      <c r="IC20" s="68"/>
      <c r="ID20" s="68"/>
      <c r="IE20" s="68"/>
      <c r="IF20" s="68"/>
      <c r="IG20" s="68"/>
      <c r="IH20" s="68"/>
      <c r="II20" s="68"/>
      <c r="IJ20" s="68"/>
      <c r="IK20" s="68"/>
      <c r="IL20" s="68"/>
      <c r="IM20" s="68"/>
      <c r="IN20" s="68"/>
      <c r="IO20" s="68"/>
      <c r="IP20" s="68"/>
      <c r="IQ20" s="68"/>
      <c r="IR20" s="68"/>
      <c r="IS20" s="68"/>
      <c r="IT20" s="68"/>
      <c r="IU20" s="68"/>
      <c r="IV20" s="68"/>
      <c r="IW20" s="68"/>
    </row>
    <row r="21" spans="1:257" s="67" customFormat="1" ht="24.75" customHeight="1">
      <c r="A21" s="49"/>
      <c r="B21" s="70" t="s">
        <v>59</v>
      </c>
      <c r="C21" s="54">
        <v>138</v>
      </c>
      <c r="D21" s="54">
        <v>0</v>
      </c>
      <c r="E21" s="54">
        <f t="shared" si="1"/>
        <v>138</v>
      </c>
      <c r="F21" s="65">
        <v>0</v>
      </c>
      <c r="G21" s="54">
        <v>1</v>
      </c>
      <c r="H21" s="57">
        <f t="shared" si="2"/>
        <v>139</v>
      </c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  <c r="BJ21" s="68"/>
      <c r="BK21" s="68"/>
      <c r="BL21" s="68"/>
      <c r="BM21" s="68"/>
      <c r="BN21" s="68"/>
      <c r="BO21" s="68"/>
      <c r="BP21" s="68"/>
      <c r="BQ21" s="68"/>
      <c r="BR21" s="68"/>
      <c r="BS21" s="68"/>
      <c r="BT21" s="68"/>
      <c r="BU21" s="68"/>
      <c r="BV21" s="68"/>
      <c r="BW21" s="68"/>
      <c r="BX21" s="68"/>
      <c r="BY21" s="68"/>
      <c r="BZ21" s="68"/>
      <c r="CA21" s="68"/>
      <c r="CB21" s="68"/>
      <c r="CC21" s="68"/>
      <c r="CD21" s="68"/>
      <c r="CE21" s="68"/>
      <c r="CF21" s="68"/>
      <c r="CG21" s="68"/>
      <c r="CH21" s="68"/>
      <c r="CI21" s="68"/>
      <c r="CJ21" s="68"/>
      <c r="CK21" s="68"/>
      <c r="CL21" s="68"/>
      <c r="CM21" s="68"/>
      <c r="CN21" s="68"/>
      <c r="CO21" s="68"/>
      <c r="CP21" s="68"/>
      <c r="CQ21" s="68"/>
      <c r="CR21" s="68"/>
      <c r="CS21" s="68"/>
      <c r="CT21" s="68"/>
      <c r="CU21" s="68"/>
      <c r="CV21" s="68"/>
      <c r="CW21" s="68"/>
      <c r="CX21" s="68"/>
      <c r="CY21" s="68"/>
      <c r="CZ21" s="68"/>
      <c r="DA21" s="68"/>
      <c r="DB21" s="68"/>
      <c r="DC21" s="68"/>
      <c r="DD21" s="68"/>
      <c r="DE21" s="68"/>
      <c r="DF21" s="68"/>
      <c r="DG21" s="68"/>
      <c r="DH21" s="68"/>
      <c r="DI21" s="68"/>
      <c r="DJ21" s="68"/>
      <c r="DK21" s="68"/>
      <c r="DL21" s="68"/>
      <c r="DM21" s="68"/>
      <c r="DN21" s="68"/>
      <c r="DO21" s="68"/>
      <c r="DP21" s="68"/>
      <c r="DQ21" s="68"/>
      <c r="DR21" s="68"/>
      <c r="DS21" s="68"/>
      <c r="DT21" s="68"/>
      <c r="DU21" s="68"/>
      <c r="DV21" s="68"/>
      <c r="DW21" s="68"/>
      <c r="DX21" s="68"/>
      <c r="DY21" s="68"/>
      <c r="DZ21" s="68"/>
      <c r="EA21" s="68"/>
      <c r="EB21" s="68"/>
      <c r="EC21" s="68"/>
      <c r="ED21" s="68"/>
      <c r="EE21" s="68"/>
      <c r="EF21" s="68"/>
      <c r="EG21" s="68"/>
      <c r="EH21" s="68"/>
      <c r="EI21" s="68"/>
      <c r="EJ21" s="68"/>
      <c r="EK21" s="68"/>
      <c r="EL21" s="68"/>
      <c r="EM21" s="68"/>
      <c r="EN21" s="68"/>
      <c r="EO21" s="68"/>
      <c r="EP21" s="68"/>
      <c r="EQ21" s="68"/>
      <c r="ER21" s="68"/>
      <c r="ES21" s="68"/>
      <c r="ET21" s="68"/>
      <c r="EU21" s="68"/>
      <c r="EV21" s="68"/>
      <c r="EW21" s="68"/>
      <c r="EX21" s="68"/>
      <c r="EY21" s="68"/>
      <c r="EZ21" s="68"/>
      <c r="FA21" s="68"/>
      <c r="FB21" s="68"/>
      <c r="FC21" s="68"/>
      <c r="FD21" s="68"/>
      <c r="FE21" s="68"/>
      <c r="FF21" s="68"/>
      <c r="FG21" s="68"/>
      <c r="FH21" s="68"/>
      <c r="FI21" s="68"/>
      <c r="FJ21" s="68"/>
      <c r="FK21" s="68"/>
      <c r="FL21" s="68"/>
      <c r="FM21" s="68"/>
      <c r="FN21" s="68"/>
      <c r="FO21" s="68"/>
      <c r="FP21" s="68"/>
      <c r="FQ21" s="68"/>
      <c r="FR21" s="68"/>
      <c r="FS21" s="68"/>
      <c r="FT21" s="68"/>
      <c r="FU21" s="68"/>
      <c r="FV21" s="68"/>
      <c r="FW21" s="68"/>
      <c r="FX21" s="68"/>
      <c r="FY21" s="68"/>
      <c r="FZ21" s="68"/>
      <c r="GA21" s="68"/>
      <c r="GB21" s="68"/>
      <c r="GC21" s="68"/>
      <c r="GD21" s="68"/>
      <c r="GE21" s="68"/>
      <c r="GF21" s="68"/>
      <c r="GG21" s="68"/>
      <c r="GH21" s="68"/>
      <c r="GI21" s="68"/>
      <c r="GJ21" s="68"/>
      <c r="GK21" s="68"/>
      <c r="GL21" s="68"/>
      <c r="GM21" s="68"/>
      <c r="GN21" s="68"/>
      <c r="GO21" s="68"/>
      <c r="GP21" s="68"/>
      <c r="GQ21" s="68"/>
      <c r="GR21" s="68"/>
      <c r="GS21" s="68"/>
      <c r="GT21" s="68"/>
      <c r="GU21" s="68"/>
      <c r="GV21" s="68"/>
      <c r="GW21" s="68"/>
      <c r="GX21" s="68"/>
      <c r="GY21" s="68"/>
      <c r="GZ21" s="68"/>
      <c r="HA21" s="68"/>
      <c r="HB21" s="68"/>
      <c r="HC21" s="68"/>
      <c r="HD21" s="68"/>
      <c r="HE21" s="68"/>
      <c r="HF21" s="68"/>
      <c r="HG21" s="68"/>
      <c r="HH21" s="68"/>
      <c r="HI21" s="68"/>
      <c r="HJ21" s="68"/>
      <c r="HK21" s="68"/>
      <c r="HL21" s="68"/>
      <c r="HM21" s="68"/>
      <c r="HN21" s="68"/>
      <c r="HO21" s="68"/>
      <c r="HP21" s="68"/>
      <c r="HQ21" s="68"/>
      <c r="HR21" s="68"/>
      <c r="HS21" s="68"/>
      <c r="HT21" s="68"/>
      <c r="HU21" s="68"/>
      <c r="HV21" s="68"/>
      <c r="HW21" s="68"/>
      <c r="HX21" s="68"/>
      <c r="HY21" s="68"/>
      <c r="HZ21" s="68"/>
      <c r="IA21" s="68"/>
      <c r="IB21" s="68"/>
      <c r="IC21" s="68"/>
      <c r="ID21" s="68"/>
      <c r="IE21" s="68"/>
      <c r="IF21" s="68"/>
      <c r="IG21" s="68"/>
      <c r="IH21" s="68"/>
      <c r="II21" s="68"/>
      <c r="IJ21" s="68"/>
      <c r="IK21" s="68"/>
      <c r="IL21" s="68"/>
      <c r="IM21" s="68"/>
      <c r="IN21" s="68"/>
      <c r="IO21" s="68"/>
      <c r="IP21" s="68"/>
      <c r="IQ21" s="68"/>
      <c r="IR21" s="68"/>
      <c r="IS21" s="68"/>
      <c r="IT21" s="68"/>
      <c r="IU21" s="68"/>
      <c r="IV21" s="68"/>
      <c r="IW21" s="68"/>
    </row>
    <row r="22" spans="1:257" s="67" customFormat="1" ht="24.75" customHeight="1">
      <c r="A22" s="49"/>
      <c r="B22" s="70" t="s">
        <v>60</v>
      </c>
      <c r="C22" s="54">
        <v>105</v>
      </c>
      <c r="D22" s="54">
        <v>0</v>
      </c>
      <c r="E22" s="54">
        <f t="shared" si="1"/>
        <v>105</v>
      </c>
      <c r="F22" s="65">
        <v>0</v>
      </c>
      <c r="G22" s="54">
        <v>5</v>
      </c>
      <c r="H22" s="57">
        <f t="shared" si="2"/>
        <v>110</v>
      </c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  <c r="BJ22" s="68"/>
      <c r="BK22" s="68"/>
      <c r="BL22" s="68"/>
      <c r="BM22" s="68"/>
      <c r="BN22" s="68"/>
      <c r="BO22" s="68"/>
      <c r="BP22" s="68"/>
      <c r="BQ22" s="68"/>
      <c r="BR22" s="68"/>
      <c r="BS22" s="68"/>
      <c r="BT22" s="68"/>
      <c r="BU22" s="68"/>
      <c r="BV22" s="68"/>
      <c r="BW22" s="68"/>
      <c r="BX22" s="68"/>
      <c r="BY22" s="68"/>
      <c r="BZ22" s="68"/>
      <c r="CA22" s="68"/>
      <c r="CB22" s="68"/>
      <c r="CC22" s="68"/>
      <c r="CD22" s="68"/>
      <c r="CE22" s="68"/>
      <c r="CF22" s="68"/>
      <c r="CG22" s="68"/>
      <c r="CH22" s="68"/>
      <c r="CI22" s="68"/>
      <c r="CJ22" s="68"/>
      <c r="CK22" s="68"/>
      <c r="CL22" s="68"/>
      <c r="CM22" s="68"/>
      <c r="CN22" s="68"/>
      <c r="CO22" s="68"/>
      <c r="CP22" s="68"/>
      <c r="CQ22" s="68"/>
      <c r="CR22" s="68"/>
      <c r="CS22" s="68"/>
      <c r="CT22" s="68"/>
      <c r="CU22" s="68"/>
      <c r="CV22" s="68"/>
      <c r="CW22" s="68"/>
      <c r="CX22" s="68"/>
      <c r="CY22" s="68"/>
      <c r="CZ22" s="68"/>
      <c r="DA22" s="68"/>
      <c r="DB22" s="68"/>
      <c r="DC22" s="68"/>
      <c r="DD22" s="68"/>
      <c r="DE22" s="68"/>
      <c r="DF22" s="68"/>
      <c r="DG22" s="68"/>
      <c r="DH22" s="68"/>
      <c r="DI22" s="68"/>
      <c r="DJ22" s="68"/>
      <c r="DK22" s="68"/>
      <c r="DL22" s="68"/>
      <c r="DM22" s="68"/>
      <c r="DN22" s="68"/>
      <c r="DO22" s="68"/>
      <c r="DP22" s="68"/>
      <c r="DQ22" s="68"/>
      <c r="DR22" s="68"/>
      <c r="DS22" s="68"/>
      <c r="DT22" s="68"/>
      <c r="DU22" s="68"/>
      <c r="DV22" s="68"/>
      <c r="DW22" s="68"/>
      <c r="DX22" s="68"/>
      <c r="DY22" s="68"/>
      <c r="DZ22" s="68"/>
      <c r="EA22" s="68"/>
      <c r="EB22" s="68"/>
      <c r="EC22" s="68"/>
      <c r="ED22" s="68"/>
      <c r="EE22" s="68"/>
      <c r="EF22" s="68"/>
      <c r="EG22" s="68"/>
      <c r="EH22" s="68"/>
      <c r="EI22" s="68"/>
      <c r="EJ22" s="68"/>
      <c r="EK22" s="68"/>
      <c r="EL22" s="68"/>
      <c r="EM22" s="68"/>
      <c r="EN22" s="68"/>
      <c r="EO22" s="68"/>
      <c r="EP22" s="68"/>
      <c r="EQ22" s="68"/>
      <c r="ER22" s="68"/>
      <c r="ES22" s="68"/>
      <c r="ET22" s="68"/>
      <c r="EU22" s="68"/>
      <c r="EV22" s="68"/>
      <c r="EW22" s="68"/>
      <c r="EX22" s="68"/>
      <c r="EY22" s="68"/>
      <c r="EZ22" s="68"/>
      <c r="FA22" s="68"/>
      <c r="FB22" s="68"/>
      <c r="FC22" s="68"/>
      <c r="FD22" s="68"/>
      <c r="FE22" s="68"/>
      <c r="FF22" s="68"/>
      <c r="FG22" s="68"/>
      <c r="FH22" s="68"/>
      <c r="FI22" s="68"/>
      <c r="FJ22" s="68"/>
      <c r="FK22" s="68"/>
      <c r="FL22" s="68"/>
      <c r="FM22" s="68"/>
      <c r="FN22" s="68"/>
      <c r="FO22" s="68"/>
      <c r="FP22" s="68"/>
      <c r="FQ22" s="68"/>
      <c r="FR22" s="68"/>
      <c r="FS22" s="68"/>
      <c r="FT22" s="68"/>
      <c r="FU22" s="68"/>
      <c r="FV22" s="68"/>
      <c r="FW22" s="68"/>
      <c r="FX22" s="68"/>
      <c r="FY22" s="68"/>
      <c r="FZ22" s="68"/>
      <c r="GA22" s="68"/>
      <c r="GB22" s="68"/>
      <c r="GC22" s="68"/>
      <c r="GD22" s="68"/>
      <c r="GE22" s="68"/>
      <c r="GF22" s="68"/>
      <c r="GG22" s="68"/>
      <c r="GH22" s="68"/>
      <c r="GI22" s="68"/>
      <c r="GJ22" s="68"/>
      <c r="GK22" s="68"/>
      <c r="GL22" s="68"/>
      <c r="GM22" s="68"/>
      <c r="GN22" s="68"/>
      <c r="GO22" s="68"/>
      <c r="GP22" s="68"/>
      <c r="GQ22" s="68"/>
      <c r="GR22" s="68"/>
      <c r="GS22" s="68"/>
      <c r="GT22" s="68"/>
      <c r="GU22" s="68"/>
      <c r="GV22" s="68"/>
      <c r="GW22" s="68"/>
      <c r="GX22" s="68"/>
      <c r="GY22" s="68"/>
      <c r="GZ22" s="68"/>
      <c r="HA22" s="68"/>
      <c r="HB22" s="68"/>
      <c r="HC22" s="68"/>
      <c r="HD22" s="68"/>
      <c r="HE22" s="68"/>
      <c r="HF22" s="68"/>
      <c r="HG22" s="68"/>
      <c r="HH22" s="68"/>
      <c r="HI22" s="68"/>
      <c r="HJ22" s="68"/>
      <c r="HK22" s="68"/>
      <c r="HL22" s="68"/>
      <c r="HM22" s="68"/>
      <c r="HN22" s="68"/>
      <c r="HO22" s="68"/>
      <c r="HP22" s="68"/>
      <c r="HQ22" s="68"/>
      <c r="HR22" s="68"/>
      <c r="HS22" s="68"/>
      <c r="HT22" s="68"/>
      <c r="HU22" s="68"/>
      <c r="HV22" s="68"/>
      <c r="HW22" s="68"/>
      <c r="HX22" s="68"/>
      <c r="HY22" s="68"/>
      <c r="HZ22" s="68"/>
      <c r="IA22" s="68"/>
      <c r="IB22" s="68"/>
      <c r="IC22" s="68"/>
      <c r="ID22" s="68"/>
      <c r="IE22" s="68"/>
      <c r="IF22" s="68"/>
      <c r="IG22" s="68"/>
      <c r="IH22" s="68"/>
      <c r="II22" s="68"/>
      <c r="IJ22" s="68"/>
      <c r="IK22" s="68"/>
      <c r="IL22" s="68"/>
      <c r="IM22" s="68"/>
      <c r="IN22" s="68"/>
      <c r="IO22" s="68"/>
      <c r="IP22" s="68"/>
      <c r="IQ22" s="68"/>
      <c r="IR22" s="68"/>
      <c r="IS22" s="68"/>
      <c r="IT22" s="68"/>
      <c r="IU22" s="68"/>
      <c r="IV22" s="68"/>
      <c r="IW22" s="68"/>
    </row>
    <row r="23" spans="1:257" s="67" customFormat="1" ht="24.75" customHeight="1">
      <c r="A23" s="49"/>
      <c r="B23" s="70" t="s">
        <v>61</v>
      </c>
      <c r="C23" s="54">
        <v>53</v>
      </c>
      <c r="D23" s="54">
        <v>0</v>
      </c>
      <c r="E23" s="54">
        <f t="shared" si="1"/>
        <v>53</v>
      </c>
      <c r="F23" s="65">
        <v>0</v>
      </c>
      <c r="G23" s="54">
        <v>4</v>
      </c>
      <c r="H23" s="57">
        <f t="shared" si="2"/>
        <v>57</v>
      </c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  <c r="BJ23" s="68"/>
      <c r="BK23" s="68"/>
      <c r="BL23" s="68"/>
      <c r="BM23" s="68"/>
      <c r="BN23" s="68"/>
      <c r="BO23" s="68"/>
      <c r="BP23" s="68"/>
      <c r="BQ23" s="68"/>
      <c r="BR23" s="68"/>
      <c r="BS23" s="68"/>
      <c r="BT23" s="68"/>
      <c r="BU23" s="68"/>
      <c r="BV23" s="68"/>
      <c r="BW23" s="68"/>
      <c r="BX23" s="68"/>
      <c r="BY23" s="68"/>
      <c r="BZ23" s="68"/>
      <c r="CA23" s="68"/>
      <c r="CB23" s="68"/>
      <c r="CC23" s="68"/>
      <c r="CD23" s="68"/>
      <c r="CE23" s="68"/>
      <c r="CF23" s="68"/>
      <c r="CG23" s="68"/>
      <c r="CH23" s="68"/>
      <c r="CI23" s="68"/>
      <c r="CJ23" s="68"/>
      <c r="CK23" s="68"/>
      <c r="CL23" s="68"/>
      <c r="CM23" s="68"/>
      <c r="CN23" s="68"/>
      <c r="CO23" s="68"/>
      <c r="CP23" s="68"/>
      <c r="CQ23" s="68"/>
      <c r="CR23" s="68"/>
      <c r="CS23" s="68"/>
      <c r="CT23" s="68"/>
      <c r="CU23" s="68"/>
      <c r="CV23" s="68"/>
      <c r="CW23" s="68"/>
      <c r="CX23" s="68"/>
      <c r="CY23" s="68"/>
      <c r="CZ23" s="68"/>
      <c r="DA23" s="68"/>
      <c r="DB23" s="68"/>
      <c r="DC23" s="68"/>
      <c r="DD23" s="68"/>
      <c r="DE23" s="68"/>
      <c r="DF23" s="68"/>
      <c r="DG23" s="68"/>
      <c r="DH23" s="68"/>
      <c r="DI23" s="68"/>
      <c r="DJ23" s="68"/>
      <c r="DK23" s="68"/>
      <c r="DL23" s="68"/>
      <c r="DM23" s="68"/>
      <c r="DN23" s="68"/>
      <c r="DO23" s="68"/>
      <c r="DP23" s="68"/>
      <c r="DQ23" s="68"/>
      <c r="DR23" s="68"/>
      <c r="DS23" s="68"/>
      <c r="DT23" s="68"/>
      <c r="DU23" s="68"/>
      <c r="DV23" s="68"/>
      <c r="DW23" s="68"/>
      <c r="DX23" s="68"/>
      <c r="DY23" s="68"/>
      <c r="DZ23" s="68"/>
      <c r="EA23" s="68"/>
      <c r="EB23" s="68"/>
      <c r="EC23" s="68"/>
      <c r="ED23" s="68"/>
      <c r="EE23" s="68"/>
      <c r="EF23" s="68"/>
      <c r="EG23" s="68"/>
      <c r="EH23" s="68"/>
      <c r="EI23" s="68"/>
      <c r="EJ23" s="68"/>
      <c r="EK23" s="68"/>
      <c r="EL23" s="68"/>
      <c r="EM23" s="68"/>
      <c r="EN23" s="68"/>
      <c r="EO23" s="68"/>
      <c r="EP23" s="68"/>
      <c r="EQ23" s="68"/>
      <c r="ER23" s="68"/>
      <c r="ES23" s="68"/>
      <c r="ET23" s="68"/>
      <c r="EU23" s="68"/>
      <c r="EV23" s="68"/>
      <c r="EW23" s="68"/>
      <c r="EX23" s="68"/>
      <c r="EY23" s="68"/>
      <c r="EZ23" s="68"/>
      <c r="FA23" s="68"/>
      <c r="FB23" s="68"/>
      <c r="FC23" s="68"/>
      <c r="FD23" s="68"/>
      <c r="FE23" s="68"/>
      <c r="FF23" s="68"/>
      <c r="FG23" s="68"/>
      <c r="FH23" s="68"/>
      <c r="FI23" s="68"/>
      <c r="FJ23" s="68"/>
      <c r="FK23" s="68"/>
      <c r="FL23" s="68"/>
      <c r="FM23" s="68"/>
      <c r="FN23" s="68"/>
      <c r="FO23" s="68"/>
      <c r="FP23" s="68"/>
      <c r="FQ23" s="68"/>
      <c r="FR23" s="68"/>
      <c r="FS23" s="68"/>
      <c r="FT23" s="68"/>
      <c r="FU23" s="68"/>
      <c r="FV23" s="68"/>
      <c r="FW23" s="68"/>
      <c r="FX23" s="68"/>
      <c r="FY23" s="68"/>
      <c r="FZ23" s="68"/>
      <c r="GA23" s="68"/>
      <c r="GB23" s="68"/>
      <c r="GC23" s="68"/>
      <c r="GD23" s="68"/>
      <c r="GE23" s="68"/>
      <c r="GF23" s="68"/>
      <c r="GG23" s="68"/>
      <c r="GH23" s="68"/>
      <c r="GI23" s="68"/>
      <c r="GJ23" s="68"/>
      <c r="GK23" s="68"/>
      <c r="GL23" s="68"/>
      <c r="GM23" s="68"/>
      <c r="GN23" s="68"/>
      <c r="GO23" s="68"/>
      <c r="GP23" s="68"/>
      <c r="GQ23" s="68"/>
      <c r="GR23" s="68"/>
      <c r="GS23" s="68"/>
      <c r="GT23" s="68"/>
      <c r="GU23" s="68"/>
      <c r="GV23" s="68"/>
      <c r="GW23" s="68"/>
      <c r="GX23" s="68"/>
      <c r="GY23" s="68"/>
      <c r="GZ23" s="68"/>
      <c r="HA23" s="68"/>
      <c r="HB23" s="68"/>
      <c r="HC23" s="68"/>
      <c r="HD23" s="68"/>
      <c r="HE23" s="68"/>
      <c r="HF23" s="68"/>
      <c r="HG23" s="68"/>
      <c r="HH23" s="68"/>
      <c r="HI23" s="68"/>
      <c r="HJ23" s="68"/>
      <c r="HK23" s="68"/>
      <c r="HL23" s="68"/>
      <c r="HM23" s="68"/>
      <c r="HN23" s="68"/>
      <c r="HO23" s="68"/>
      <c r="HP23" s="68"/>
      <c r="HQ23" s="68"/>
      <c r="HR23" s="68"/>
      <c r="HS23" s="68"/>
      <c r="HT23" s="68"/>
      <c r="HU23" s="68"/>
      <c r="HV23" s="68"/>
      <c r="HW23" s="68"/>
      <c r="HX23" s="68"/>
      <c r="HY23" s="68"/>
      <c r="HZ23" s="68"/>
      <c r="IA23" s="68"/>
      <c r="IB23" s="68"/>
      <c r="IC23" s="68"/>
      <c r="ID23" s="68"/>
      <c r="IE23" s="68"/>
      <c r="IF23" s="68"/>
      <c r="IG23" s="68"/>
      <c r="IH23" s="68"/>
      <c r="II23" s="68"/>
      <c r="IJ23" s="68"/>
      <c r="IK23" s="68"/>
      <c r="IL23" s="68"/>
      <c r="IM23" s="68"/>
      <c r="IN23" s="68"/>
      <c r="IO23" s="68"/>
      <c r="IP23" s="68"/>
      <c r="IQ23" s="68"/>
      <c r="IR23" s="68"/>
      <c r="IS23" s="68"/>
      <c r="IT23" s="68"/>
      <c r="IU23" s="68"/>
      <c r="IV23" s="68"/>
      <c r="IW23" s="68"/>
    </row>
    <row r="24" spans="1:257" s="67" customFormat="1" ht="24.75" customHeight="1">
      <c r="A24" s="49"/>
      <c r="B24" s="70" t="s">
        <v>62</v>
      </c>
      <c r="C24" s="54">
        <v>69</v>
      </c>
      <c r="D24" s="54">
        <v>0</v>
      </c>
      <c r="E24" s="54">
        <f t="shared" si="1"/>
        <v>69</v>
      </c>
      <c r="F24" s="65">
        <v>0</v>
      </c>
      <c r="G24" s="54">
        <v>4</v>
      </c>
      <c r="H24" s="57">
        <f t="shared" si="2"/>
        <v>73</v>
      </c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  <c r="AV24" s="68"/>
      <c r="AW24" s="68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  <c r="BJ24" s="68"/>
      <c r="BK24" s="68"/>
      <c r="BL24" s="68"/>
      <c r="BM24" s="68"/>
      <c r="BN24" s="68"/>
      <c r="BO24" s="68"/>
      <c r="BP24" s="68"/>
      <c r="BQ24" s="68"/>
      <c r="BR24" s="68"/>
      <c r="BS24" s="68"/>
      <c r="BT24" s="68"/>
      <c r="BU24" s="68"/>
      <c r="BV24" s="68"/>
      <c r="BW24" s="68"/>
      <c r="BX24" s="68"/>
      <c r="BY24" s="68"/>
      <c r="BZ24" s="68"/>
      <c r="CA24" s="68"/>
      <c r="CB24" s="68"/>
      <c r="CC24" s="68"/>
      <c r="CD24" s="68"/>
      <c r="CE24" s="68"/>
      <c r="CF24" s="68"/>
      <c r="CG24" s="68"/>
      <c r="CH24" s="68"/>
      <c r="CI24" s="68"/>
      <c r="CJ24" s="68"/>
      <c r="CK24" s="68"/>
      <c r="CL24" s="68"/>
      <c r="CM24" s="68"/>
      <c r="CN24" s="68"/>
      <c r="CO24" s="68"/>
      <c r="CP24" s="68"/>
      <c r="CQ24" s="68"/>
      <c r="CR24" s="68"/>
      <c r="CS24" s="68"/>
      <c r="CT24" s="68"/>
      <c r="CU24" s="68"/>
      <c r="CV24" s="68"/>
      <c r="CW24" s="68"/>
      <c r="CX24" s="68"/>
      <c r="CY24" s="68"/>
      <c r="CZ24" s="68"/>
      <c r="DA24" s="68"/>
      <c r="DB24" s="68"/>
      <c r="DC24" s="68"/>
      <c r="DD24" s="68"/>
      <c r="DE24" s="68"/>
      <c r="DF24" s="68"/>
      <c r="DG24" s="68"/>
      <c r="DH24" s="68"/>
      <c r="DI24" s="68"/>
      <c r="DJ24" s="68"/>
      <c r="DK24" s="68"/>
      <c r="DL24" s="68"/>
      <c r="DM24" s="68"/>
      <c r="DN24" s="68"/>
      <c r="DO24" s="68"/>
      <c r="DP24" s="68"/>
      <c r="DQ24" s="68"/>
      <c r="DR24" s="68"/>
      <c r="DS24" s="68"/>
      <c r="DT24" s="68"/>
      <c r="DU24" s="68"/>
      <c r="DV24" s="68"/>
      <c r="DW24" s="68"/>
      <c r="DX24" s="68"/>
      <c r="DY24" s="68"/>
      <c r="DZ24" s="68"/>
      <c r="EA24" s="68"/>
      <c r="EB24" s="68"/>
      <c r="EC24" s="68"/>
      <c r="ED24" s="68"/>
      <c r="EE24" s="68"/>
      <c r="EF24" s="68"/>
      <c r="EG24" s="68"/>
      <c r="EH24" s="68"/>
      <c r="EI24" s="68"/>
      <c r="EJ24" s="68"/>
      <c r="EK24" s="68"/>
      <c r="EL24" s="68"/>
      <c r="EM24" s="68"/>
      <c r="EN24" s="68"/>
      <c r="EO24" s="68"/>
      <c r="EP24" s="68"/>
      <c r="EQ24" s="68"/>
      <c r="ER24" s="68"/>
      <c r="ES24" s="68"/>
      <c r="ET24" s="68"/>
      <c r="EU24" s="68"/>
      <c r="EV24" s="68"/>
      <c r="EW24" s="68"/>
      <c r="EX24" s="68"/>
      <c r="EY24" s="68"/>
      <c r="EZ24" s="68"/>
      <c r="FA24" s="68"/>
      <c r="FB24" s="68"/>
      <c r="FC24" s="68"/>
      <c r="FD24" s="68"/>
      <c r="FE24" s="68"/>
      <c r="FF24" s="68"/>
      <c r="FG24" s="68"/>
      <c r="FH24" s="68"/>
      <c r="FI24" s="68"/>
      <c r="FJ24" s="68"/>
      <c r="FK24" s="68"/>
      <c r="FL24" s="68"/>
      <c r="FM24" s="68"/>
      <c r="FN24" s="68"/>
      <c r="FO24" s="68"/>
      <c r="FP24" s="68"/>
      <c r="FQ24" s="68"/>
      <c r="FR24" s="68"/>
      <c r="FS24" s="68"/>
      <c r="FT24" s="68"/>
      <c r="FU24" s="68"/>
      <c r="FV24" s="68"/>
      <c r="FW24" s="68"/>
      <c r="FX24" s="68"/>
      <c r="FY24" s="68"/>
      <c r="FZ24" s="68"/>
      <c r="GA24" s="68"/>
      <c r="GB24" s="68"/>
      <c r="GC24" s="68"/>
      <c r="GD24" s="68"/>
      <c r="GE24" s="68"/>
      <c r="GF24" s="68"/>
      <c r="GG24" s="68"/>
      <c r="GH24" s="68"/>
      <c r="GI24" s="68"/>
      <c r="GJ24" s="68"/>
      <c r="GK24" s="68"/>
      <c r="GL24" s="68"/>
      <c r="GM24" s="68"/>
      <c r="GN24" s="68"/>
      <c r="GO24" s="68"/>
      <c r="GP24" s="68"/>
      <c r="GQ24" s="68"/>
      <c r="GR24" s="68"/>
      <c r="GS24" s="68"/>
      <c r="GT24" s="68"/>
      <c r="GU24" s="68"/>
      <c r="GV24" s="68"/>
      <c r="GW24" s="68"/>
      <c r="GX24" s="68"/>
      <c r="GY24" s="68"/>
      <c r="GZ24" s="68"/>
      <c r="HA24" s="68"/>
      <c r="HB24" s="68"/>
      <c r="HC24" s="68"/>
      <c r="HD24" s="68"/>
      <c r="HE24" s="68"/>
      <c r="HF24" s="68"/>
      <c r="HG24" s="68"/>
      <c r="HH24" s="68"/>
      <c r="HI24" s="68"/>
      <c r="HJ24" s="68"/>
      <c r="HK24" s="68"/>
      <c r="HL24" s="68"/>
      <c r="HM24" s="68"/>
      <c r="HN24" s="68"/>
      <c r="HO24" s="68"/>
      <c r="HP24" s="68"/>
      <c r="HQ24" s="68"/>
      <c r="HR24" s="68"/>
      <c r="HS24" s="68"/>
      <c r="HT24" s="68"/>
      <c r="HU24" s="68"/>
      <c r="HV24" s="68"/>
      <c r="HW24" s="68"/>
      <c r="HX24" s="68"/>
      <c r="HY24" s="68"/>
      <c r="HZ24" s="68"/>
      <c r="IA24" s="68"/>
      <c r="IB24" s="68"/>
      <c r="IC24" s="68"/>
      <c r="ID24" s="68"/>
      <c r="IE24" s="68"/>
      <c r="IF24" s="68"/>
      <c r="IG24" s="68"/>
      <c r="IH24" s="68"/>
      <c r="II24" s="68"/>
      <c r="IJ24" s="68"/>
      <c r="IK24" s="68"/>
      <c r="IL24" s="68"/>
      <c r="IM24" s="68"/>
      <c r="IN24" s="68"/>
      <c r="IO24" s="68"/>
      <c r="IP24" s="68"/>
      <c r="IQ24" s="68"/>
      <c r="IR24" s="68"/>
      <c r="IS24" s="68"/>
      <c r="IT24" s="68"/>
      <c r="IU24" s="68"/>
      <c r="IV24" s="68"/>
      <c r="IW24" s="68"/>
    </row>
    <row r="25" spans="1:257" s="67" customFormat="1" ht="24.75" customHeight="1">
      <c r="A25" s="49"/>
      <c r="B25" s="70" t="s">
        <v>63</v>
      </c>
      <c r="C25" s="54">
        <v>0</v>
      </c>
      <c r="D25" s="54">
        <v>0</v>
      </c>
      <c r="E25" s="54">
        <f t="shared" si="1"/>
        <v>0</v>
      </c>
      <c r="F25" s="65">
        <v>0</v>
      </c>
      <c r="G25" s="54">
        <v>0</v>
      </c>
      <c r="H25" s="57">
        <f t="shared" si="2"/>
        <v>0</v>
      </c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  <c r="BJ25" s="68"/>
      <c r="BK25" s="68"/>
      <c r="BL25" s="68"/>
      <c r="BM25" s="68"/>
      <c r="BN25" s="68"/>
      <c r="BO25" s="68"/>
      <c r="BP25" s="68"/>
      <c r="BQ25" s="68"/>
      <c r="BR25" s="68"/>
      <c r="BS25" s="68"/>
      <c r="BT25" s="68"/>
      <c r="BU25" s="68"/>
      <c r="BV25" s="68"/>
      <c r="BW25" s="68"/>
      <c r="BX25" s="68"/>
      <c r="BY25" s="68"/>
      <c r="BZ25" s="68"/>
      <c r="CA25" s="68"/>
      <c r="CB25" s="68"/>
      <c r="CC25" s="68"/>
      <c r="CD25" s="68"/>
      <c r="CE25" s="68"/>
      <c r="CF25" s="68"/>
      <c r="CG25" s="68"/>
      <c r="CH25" s="68"/>
      <c r="CI25" s="68"/>
      <c r="CJ25" s="68"/>
      <c r="CK25" s="68"/>
      <c r="CL25" s="68"/>
      <c r="CM25" s="68"/>
      <c r="CN25" s="68"/>
      <c r="CO25" s="68"/>
      <c r="CP25" s="68"/>
      <c r="CQ25" s="68"/>
      <c r="CR25" s="68"/>
      <c r="CS25" s="68"/>
      <c r="CT25" s="68"/>
      <c r="CU25" s="68"/>
      <c r="CV25" s="68"/>
      <c r="CW25" s="68"/>
      <c r="CX25" s="68"/>
      <c r="CY25" s="68"/>
      <c r="CZ25" s="68"/>
      <c r="DA25" s="68"/>
      <c r="DB25" s="68"/>
      <c r="DC25" s="68"/>
      <c r="DD25" s="68"/>
      <c r="DE25" s="68"/>
      <c r="DF25" s="68"/>
      <c r="DG25" s="68"/>
      <c r="DH25" s="68"/>
      <c r="DI25" s="68"/>
      <c r="DJ25" s="68"/>
      <c r="DK25" s="68"/>
      <c r="DL25" s="68"/>
      <c r="DM25" s="68"/>
      <c r="DN25" s="68"/>
      <c r="DO25" s="68"/>
      <c r="DP25" s="68"/>
      <c r="DQ25" s="68"/>
      <c r="DR25" s="68"/>
      <c r="DS25" s="68"/>
      <c r="DT25" s="68"/>
      <c r="DU25" s="68"/>
      <c r="DV25" s="68"/>
      <c r="DW25" s="68"/>
      <c r="DX25" s="68"/>
      <c r="DY25" s="68"/>
      <c r="DZ25" s="68"/>
      <c r="EA25" s="68"/>
      <c r="EB25" s="68"/>
      <c r="EC25" s="68"/>
      <c r="ED25" s="68"/>
      <c r="EE25" s="68"/>
      <c r="EF25" s="68"/>
      <c r="EG25" s="68"/>
      <c r="EH25" s="68"/>
      <c r="EI25" s="68"/>
      <c r="EJ25" s="68"/>
      <c r="EK25" s="68"/>
      <c r="EL25" s="68"/>
      <c r="EM25" s="68"/>
      <c r="EN25" s="68"/>
      <c r="EO25" s="68"/>
      <c r="EP25" s="68"/>
      <c r="EQ25" s="68"/>
      <c r="ER25" s="68"/>
      <c r="ES25" s="68"/>
      <c r="ET25" s="68"/>
      <c r="EU25" s="68"/>
      <c r="EV25" s="68"/>
      <c r="EW25" s="68"/>
      <c r="EX25" s="68"/>
      <c r="EY25" s="68"/>
      <c r="EZ25" s="68"/>
      <c r="FA25" s="68"/>
      <c r="FB25" s="68"/>
      <c r="FC25" s="68"/>
      <c r="FD25" s="68"/>
      <c r="FE25" s="68"/>
      <c r="FF25" s="68"/>
      <c r="FG25" s="68"/>
      <c r="FH25" s="68"/>
      <c r="FI25" s="68"/>
      <c r="FJ25" s="68"/>
      <c r="FK25" s="68"/>
      <c r="FL25" s="68"/>
      <c r="FM25" s="68"/>
      <c r="FN25" s="68"/>
      <c r="FO25" s="68"/>
      <c r="FP25" s="68"/>
      <c r="FQ25" s="68"/>
      <c r="FR25" s="68"/>
      <c r="FS25" s="68"/>
      <c r="FT25" s="68"/>
      <c r="FU25" s="68"/>
      <c r="FV25" s="68"/>
      <c r="FW25" s="68"/>
      <c r="FX25" s="68"/>
      <c r="FY25" s="68"/>
      <c r="FZ25" s="68"/>
      <c r="GA25" s="68"/>
      <c r="GB25" s="68"/>
      <c r="GC25" s="68"/>
      <c r="GD25" s="68"/>
      <c r="GE25" s="68"/>
      <c r="GF25" s="68"/>
      <c r="GG25" s="68"/>
      <c r="GH25" s="68"/>
      <c r="GI25" s="68"/>
      <c r="GJ25" s="68"/>
      <c r="GK25" s="68"/>
      <c r="GL25" s="68"/>
      <c r="GM25" s="68"/>
      <c r="GN25" s="68"/>
      <c r="GO25" s="68"/>
      <c r="GP25" s="68"/>
      <c r="GQ25" s="68"/>
      <c r="GR25" s="68"/>
      <c r="GS25" s="68"/>
      <c r="GT25" s="68"/>
      <c r="GU25" s="68"/>
      <c r="GV25" s="68"/>
      <c r="GW25" s="68"/>
      <c r="GX25" s="68"/>
      <c r="GY25" s="68"/>
      <c r="GZ25" s="68"/>
      <c r="HA25" s="68"/>
      <c r="HB25" s="68"/>
      <c r="HC25" s="68"/>
      <c r="HD25" s="68"/>
      <c r="HE25" s="68"/>
      <c r="HF25" s="68"/>
      <c r="HG25" s="68"/>
      <c r="HH25" s="68"/>
      <c r="HI25" s="68"/>
      <c r="HJ25" s="68"/>
      <c r="HK25" s="68"/>
      <c r="HL25" s="68"/>
      <c r="HM25" s="68"/>
      <c r="HN25" s="68"/>
      <c r="HO25" s="68"/>
      <c r="HP25" s="68"/>
      <c r="HQ25" s="68"/>
      <c r="HR25" s="68"/>
      <c r="HS25" s="68"/>
      <c r="HT25" s="68"/>
      <c r="HU25" s="68"/>
      <c r="HV25" s="68"/>
      <c r="HW25" s="68"/>
      <c r="HX25" s="68"/>
      <c r="HY25" s="68"/>
      <c r="HZ25" s="68"/>
      <c r="IA25" s="68"/>
      <c r="IB25" s="68"/>
      <c r="IC25" s="68"/>
      <c r="ID25" s="68"/>
      <c r="IE25" s="68"/>
      <c r="IF25" s="68"/>
      <c r="IG25" s="68"/>
      <c r="IH25" s="68"/>
      <c r="II25" s="68"/>
      <c r="IJ25" s="68"/>
      <c r="IK25" s="68"/>
      <c r="IL25" s="68"/>
      <c r="IM25" s="68"/>
      <c r="IN25" s="68"/>
      <c r="IO25" s="68"/>
      <c r="IP25" s="68"/>
      <c r="IQ25" s="68"/>
      <c r="IR25" s="68"/>
      <c r="IS25" s="68"/>
      <c r="IT25" s="68"/>
      <c r="IU25" s="68"/>
      <c r="IV25" s="68"/>
      <c r="IW25" s="68"/>
    </row>
    <row r="26" spans="1:257" s="67" customFormat="1" ht="24.75" customHeight="1">
      <c r="A26" s="49"/>
      <c r="B26" s="71" t="s">
        <v>64</v>
      </c>
      <c r="C26" s="57">
        <f t="shared" ref="C26:H26" si="3">SUM(C19:C25)</f>
        <v>593</v>
      </c>
      <c r="D26" s="57">
        <f t="shared" si="3"/>
        <v>0</v>
      </c>
      <c r="E26" s="57">
        <f t="shared" si="3"/>
        <v>593</v>
      </c>
      <c r="F26" s="57">
        <f t="shared" si="3"/>
        <v>0</v>
      </c>
      <c r="G26" s="57">
        <f t="shared" si="3"/>
        <v>27</v>
      </c>
      <c r="H26" s="57">
        <f t="shared" si="3"/>
        <v>620</v>
      </c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  <c r="BM26" s="68"/>
      <c r="BN26" s="68"/>
      <c r="BO26" s="68"/>
      <c r="BP26" s="68"/>
      <c r="BQ26" s="68"/>
      <c r="BR26" s="68"/>
      <c r="BS26" s="68"/>
      <c r="BT26" s="68"/>
      <c r="BU26" s="68"/>
      <c r="BV26" s="68"/>
      <c r="BW26" s="68"/>
      <c r="BX26" s="68"/>
      <c r="BY26" s="68"/>
      <c r="BZ26" s="68"/>
      <c r="CA26" s="68"/>
      <c r="CB26" s="68"/>
      <c r="CC26" s="68"/>
      <c r="CD26" s="68"/>
      <c r="CE26" s="68"/>
      <c r="CF26" s="68"/>
      <c r="CG26" s="68"/>
      <c r="CH26" s="68"/>
      <c r="CI26" s="68"/>
      <c r="CJ26" s="68"/>
      <c r="CK26" s="68"/>
      <c r="CL26" s="68"/>
      <c r="CM26" s="68"/>
      <c r="CN26" s="68"/>
      <c r="CO26" s="68"/>
      <c r="CP26" s="68"/>
      <c r="CQ26" s="68"/>
      <c r="CR26" s="68"/>
      <c r="CS26" s="68"/>
      <c r="CT26" s="68"/>
      <c r="CU26" s="68"/>
      <c r="CV26" s="68"/>
      <c r="CW26" s="68"/>
      <c r="CX26" s="68"/>
      <c r="CY26" s="68"/>
      <c r="CZ26" s="68"/>
      <c r="DA26" s="68"/>
      <c r="DB26" s="68"/>
      <c r="DC26" s="68"/>
      <c r="DD26" s="68"/>
      <c r="DE26" s="68"/>
      <c r="DF26" s="68"/>
      <c r="DG26" s="68"/>
      <c r="DH26" s="68"/>
      <c r="DI26" s="68"/>
      <c r="DJ26" s="68"/>
      <c r="DK26" s="68"/>
      <c r="DL26" s="68"/>
      <c r="DM26" s="68"/>
      <c r="DN26" s="68"/>
      <c r="DO26" s="68"/>
      <c r="DP26" s="68"/>
      <c r="DQ26" s="68"/>
      <c r="DR26" s="68"/>
      <c r="DS26" s="68"/>
      <c r="DT26" s="68"/>
      <c r="DU26" s="68"/>
      <c r="DV26" s="68"/>
      <c r="DW26" s="68"/>
      <c r="DX26" s="68"/>
      <c r="DY26" s="68"/>
      <c r="DZ26" s="68"/>
      <c r="EA26" s="68"/>
      <c r="EB26" s="68"/>
      <c r="EC26" s="68"/>
      <c r="ED26" s="68"/>
      <c r="EE26" s="68"/>
      <c r="EF26" s="68"/>
      <c r="EG26" s="68"/>
      <c r="EH26" s="68"/>
      <c r="EI26" s="68"/>
      <c r="EJ26" s="68"/>
      <c r="EK26" s="68"/>
      <c r="EL26" s="68"/>
      <c r="EM26" s="68"/>
      <c r="EN26" s="68"/>
      <c r="EO26" s="68"/>
      <c r="EP26" s="68"/>
      <c r="EQ26" s="68"/>
      <c r="ER26" s="68"/>
      <c r="ES26" s="68"/>
      <c r="ET26" s="68"/>
      <c r="EU26" s="68"/>
      <c r="EV26" s="68"/>
      <c r="EW26" s="68"/>
      <c r="EX26" s="68"/>
      <c r="EY26" s="68"/>
      <c r="EZ26" s="68"/>
      <c r="FA26" s="68"/>
      <c r="FB26" s="68"/>
      <c r="FC26" s="68"/>
      <c r="FD26" s="68"/>
      <c r="FE26" s="68"/>
      <c r="FF26" s="68"/>
      <c r="FG26" s="68"/>
      <c r="FH26" s="68"/>
      <c r="FI26" s="68"/>
      <c r="FJ26" s="68"/>
      <c r="FK26" s="68"/>
      <c r="FL26" s="68"/>
      <c r="FM26" s="68"/>
      <c r="FN26" s="68"/>
      <c r="FO26" s="68"/>
      <c r="FP26" s="68"/>
      <c r="FQ26" s="68"/>
      <c r="FR26" s="68"/>
      <c r="FS26" s="68"/>
      <c r="FT26" s="68"/>
      <c r="FU26" s="68"/>
      <c r="FV26" s="68"/>
      <c r="FW26" s="68"/>
      <c r="FX26" s="68"/>
      <c r="FY26" s="68"/>
      <c r="FZ26" s="68"/>
      <c r="GA26" s="68"/>
      <c r="GB26" s="68"/>
      <c r="GC26" s="68"/>
      <c r="GD26" s="68"/>
      <c r="GE26" s="68"/>
      <c r="GF26" s="68"/>
      <c r="GG26" s="68"/>
      <c r="GH26" s="68"/>
      <c r="GI26" s="68"/>
      <c r="GJ26" s="68"/>
      <c r="GK26" s="68"/>
      <c r="GL26" s="68"/>
      <c r="GM26" s="68"/>
      <c r="GN26" s="68"/>
      <c r="GO26" s="68"/>
      <c r="GP26" s="68"/>
      <c r="GQ26" s="68"/>
      <c r="GR26" s="68"/>
      <c r="GS26" s="68"/>
      <c r="GT26" s="68"/>
      <c r="GU26" s="68"/>
      <c r="GV26" s="68"/>
      <c r="GW26" s="68"/>
      <c r="GX26" s="68"/>
      <c r="GY26" s="68"/>
      <c r="GZ26" s="68"/>
      <c r="HA26" s="68"/>
      <c r="HB26" s="68"/>
      <c r="HC26" s="68"/>
      <c r="HD26" s="68"/>
      <c r="HE26" s="68"/>
      <c r="HF26" s="68"/>
      <c r="HG26" s="68"/>
      <c r="HH26" s="68"/>
      <c r="HI26" s="68"/>
      <c r="HJ26" s="68"/>
      <c r="HK26" s="68"/>
      <c r="HL26" s="68"/>
      <c r="HM26" s="68"/>
      <c r="HN26" s="68"/>
      <c r="HO26" s="68"/>
      <c r="HP26" s="68"/>
      <c r="HQ26" s="68"/>
      <c r="HR26" s="68"/>
      <c r="HS26" s="68"/>
      <c r="HT26" s="68"/>
      <c r="HU26" s="68"/>
      <c r="HV26" s="68"/>
      <c r="HW26" s="68"/>
      <c r="HX26" s="68"/>
      <c r="HY26" s="68"/>
      <c r="HZ26" s="68"/>
      <c r="IA26" s="68"/>
      <c r="IB26" s="68"/>
      <c r="IC26" s="68"/>
      <c r="ID26" s="68"/>
      <c r="IE26" s="68"/>
      <c r="IF26" s="68"/>
      <c r="IG26" s="68"/>
      <c r="IH26" s="68"/>
      <c r="II26" s="68"/>
      <c r="IJ26" s="68"/>
      <c r="IK26" s="68"/>
      <c r="IL26" s="68"/>
      <c r="IM26" s="68"/>
      <c r="IN26" s="68"/>
      <c r="IO26" s="68"/>
      <c r="IP26" s="68"/>
      <c r="IQ26" s="68"/>
      <c r="IR26" s="68"/>
      <c r="IS26" s="68"/>
      <c r="IT26" s="68"/>
      <c r="IU26" s="68"/>
      <c r="IV26" s="68"/>
      <c r="IW26" s="68"/>
    </row>
    <row r="27" spans="1:257" s="67" customFormat="1" ht="24.75" customHeight="1">
      <c r="A27" s="49"/>
      <c r="B27" s="72" t="s">
        <v>14</v>
      </c>
      <c r="C27" s="63">
        <f t="shared" ref="C27:H27" si="4">C17+C26</f>
        <v>719</v>
      </c>
      <c r="D27" s="63">
        <f t="shared" si="4"/>
        <v>0</v>
      </c>
      <c r="E27" s="63">
        <f t="shared" si="4"/>
        <v>719</v>
      </c>
      <c r="F27" s="63">
        <f t="shared" si="4"/>
        <v>14</v>
      </c>
      <c r="G27" s="63">
        <f t="shared" si="4"/>
        <v>56</v>
      </c>
      <c r="H27" s="63">
        <f t="shared" si="4"/>
        <v>789</v>
      </c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68"/>
      <c r="BM27" s="68"/>
      <c r="BN27" s="68"/>
      <c r="BO27" s="68"/>
      <c r="BP27" s="68"/>
      <c r="BQ27" s="68"/>
      <c r="BR27" s="68"/>
      <c r="BS27" s="68"/>
      <c r="BT27" s="68"/>
      <c r="BU27" s="68"/>
      <c r="BV27" s="68"/>
      <c r="BW27" s="68"/>
      <c r="BX27" s="68"/>
      <c r="BY27" s="68"/>
      <c r="BZ27" s="68"/>
      <c r="CA27" s="68"/>
      <c r="CB27" s="68"/>
      <c r="CC27" s="68"/>
      <c r="CD27" s="68"/>
      <c r="CE27" s="68"/>
      <c r="CF27" s="68"/>
      <c r="CG27" s="68"/>
      <c r="CH27" s="68"/>
      <c r="CI27" s="68"/>
      <c r="CJ27" s="68"/>
      <c r="CK27" s="68"/>
      <c r="CL27" s="68"/>
      <c r="CM27" s="68"/>
      <c r="CN27" s="68"/>
      <c r="CO27" s="68"/>
      <c r="CP27" s="68"/>
      <c r="CQ27" s="68"/>
      <c r="CR27" s="68"/>
      <c r="CS27" s="68"/>
      <c r="CT27" s="68"/>
      <c r="CU27" s="68"/>
      <c r="CV27" s="68"/>
      <c r="CW27" s="68"/>
      <c r="CX27" s="68"/>
      <c r="CY27" s="68"/>
      <c r="CZ27" s="68"/>
      <c r="DA27" s="68"/>
      <c r="DB27" s="68"/>
      <c r="DC27" s="68"/>
      <c r="DD27" s="68"/>
      <c r="DE27" s="68"/>
      <c r="DF27" s="68"/>
      <c r="DG27" s="68"/>
      <c r="DH27" s="68"/>
      <c r="DI27" s="68"/>
      <c r="DJ27" s="68"/>
      <c r="DK27" s="68"/>
      <c r="DL27" s="68"/>
      <c r="DM27" s="68"/>
      <c r="DN27" s="68"/>
      <c r="DO27" s="68"/>
      <c r="DP27" s="68"/>
      <c r="DQ27" s="68"/>
      <c r="DR27" s="68"/>
      <c r="DS27" s="68"/>
      <c r="DT27" s="68"/>
      <c r="DU27" s="68"/>
      <c r="DV27" s="68"/>
      <c r="DW27" s="68"/>
      <c r="DX27" s="68"/>
      <c r="DY27" s="68"/>
      <c r="DZ27" s="68"/>
      <c r="EA27" s="68"/>
      <c r="EB27" s="68"/>
      <c r="EC27" s="68"/>
      <c r="ED27" s="68"/>
      <c r="EE27" s="68"/>
      <c r="EF27" s="68"/>
      <c r="EG27" s="68"/>
      <c r="EH27" s="68"/>
      <c r="EI27" s="68"/>
      <c r="EJ27" s="68"/>
      <c r="EK27" s="68"/>
      <c r="EL27" s="68"/>
      <c r="EM27" s="68"/>
      <c r="EN27" s="68"/>
      <c r="EO27" s="68"/>
      <c r="EP27" s="68"/>
      <c r="EQ27" s="68"/>
      <c r="ER27" s="68"/>
      <c r="ES27" s="68"/>
      <c r="ET27" s="68"/>
      <c r="EU27" s="68"/>
      <c r="EV27" s="68"/>
      <c r="EW27" s="68"/>
      <c r="EX27" s="68"/>
      <c r="EY27" s="68"/>
      <c r="EZ27" s="68"/>
      <c r="FA27" s="68"/>
      <c r="FB27" s="68"/>
      <c r="FC27" s="68"/>
      <c r="FD27" s="68"/>
      <c r="FE27" s="68"/>
      <c r="FF27" s="68"/>
      <c r="FG27" s="68"/>
      <c r="FH27" s="68"/>
      <c r="FI27" s="68"/>
      <c r="FJ27" s="68"/>
      <c r="FK27" s="68"/>
      <c r="FL27" s="68"/>
      <c r="FM27" s="68"/>
      <c r="FN27" s="68"/>
      <c r="FO27" s="68"/>
      <c r="FP27" s="68"/>
      <c r="FQ27" s="68"/>
      <c r="FR27" s="68"/>
      <c r="FS27" s="68"/>
      <c r="FT27" s="68"/>
      <c r="FU27" s="68"/>
      <c r="FV27" s="68"/>
      <c r="FW27" s="68"/>
      <c r="FX27" s="68"/>
      <c r="FY27" s="68"/>
      <c r="FZ27" s="68"/>
      <c r="GA27" s="68"/>
      <c r="GB27" s="68"/>
      <c r="GC27" s="68"/>
      <c r="GD27" s="68"/>
      <c r="GE27" s="68"/>
      <c r="GF27" s="68"/>
      <c r="GG27" s="68"/>
      <c r="GH27" s="68"/>
      <c r="GI27" s="68"/>
      <c r="GJ27" s="68"/>
      <c r="GK27" s="68"/>
      <c r="GL27" s="68"/>
      <c r="GM27" s="68"/>
      <c r="GN27" s="68"/>
      <c r="GO27" s="68"/>
      <c r="GP27" s="68"/>
      <c r="GQ27" s="68"/>
      <c r="GR27" s="68"/>
      <c r="GS27" s="68"/>
      <c r="GT27" s="68"/>
      <c r="GU27" s="68"/>
      <c r="GV27" s="68"/>
      <c r="GW27" s="68"/>
      <c r="GX27" s="68"/>
      <c r="GY27" s="68"/>
      <c r="GZ27" s="68"/>
      <c r="HA27" s="68"/>
      <c r="HB27" s="68"/>
      <c r="HC27" s="68"/>
      <c r="HD27" s="68"/>
      <c r="HE27" s="68"/>
      <c r="HF27" s="68"/>
      <c r="HG27" s="68"/>
      <c r="HH27" s="68"/>
      <c r="HI27" s="68"/>
      <c r="HJ27" s="68"/>
      <c r="HK27" s="68"/>
      <c r="HL27" s="68"/>
      <c r="HM27" s="68"/>
      <c r="HN27" s="68"/>
      <c r="HO27" s="68"/>
      <c r="HP27" s="68"/>
      <c r="HQ27" s="68"/>
      <c r="HR27" s="68"/>
      <c r="HS27" s="68"/>
      <c r="HT27" s="68"/>
      <c r="HU27" s="68"/>
      <c r="HV27" s="68"/>
      <c r="HW27" s="68"/>
      <c r="HX27" s="68"/>
      <c r="HY27" s="68"/>
      <c r="HZ27" s="68"/>
      <c r="IA27" s="68"/>
      <c r="IB27" s="68"/>
      <c r="IC27" s="68"/>
      <c r="ID27" s="68"/>
      <c r="IE27" s="68"/>
      <c r="IF27" s="68"/>
      <c r="IG27" s="68"/>
      <c r="IH27" s="68"/>
      <c r="II27" s="68"/>
      <c r="IJ27" s="68"/>
      <c r="IK27" s="68"/>
      <c r="IL27" s="68"/>
      <c r="IM27" s="68"/>
      <c r="IN27" s="68"/>
      <c r="IO27" s="68"/>
      <c r="IP27" s="68"/>
      <c r="IQ27" s="68"/>
      <c r="IR27" s="68"/>
      <c r="IS27" s="68"/>
      <c r="IT27" s="68"/>
      <c r="IU27" s="68"/>
      <c r="IV27" s="68"/>
      <c r="IW27" s="68"/>
    </row>
    <row r="28" spans="1:257" s="67" customFormat="1" hidden="1">
      <c r="A28" s="49"/>
      <c r="B28" s="73"/>
      <c r="C28" s="73"/>
      <c r="D28" s="73"/>
      <c r="E28" s="73"/>
      <c r="F28" s="73"/>
      <c r="G28" s="73"/>
      <c r="H28" s="73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  <c r="BM28" s="68"/>
      <c r="BN28" s="68"/>
      <c r="BO28" s="68"/>
      <c r="BP28" s="68"/>
      <c r="BQ28" s="68"/>
      <c r="BR28" s="68"/>
      <c r="BS28" s="68"/>
      <c r="BT28" s="68"/>
      <c r="BU28" s="68"/>
      <c r="BV28" s="68"/>
      <c r="BW28" s="68"/>
      <c r="BX28" s="68"/>
      <c r="BY28" s="68"/>
      <c r="BZ28" s="68"/>
      <c r="CA28" s="68"/>
      <c r="CB28" s="68"/>
      <c r="CC28" s="68"/>
      <c r="CD28" s="68"/>
      <c r="CE28" s="68"/>
      <c r="CF28" s="68"/>
      <c r="CG28" s="68"/>
      <c r="CH28" s="68"/>
      <c r="CI28" s="68"/>
      <c r="CJ28" s="68"/>
      <c r="CK28" s="68"/>
      <c r="CL28" s="68"/>
      <c r="CM28" s="68"/>
      <c r="CN28" s="68"/>
      <c r="CO28" s="68"/>
      <c r="CP28" s="68"/>
      <c r="CQ28" s="68"/>
      <c r="CR28" s="68"/>
      <c r="CS28" s="68"/>
      <c r="CT28" s="68"/>
      <c r="CU28" s="68"/>
      <c r="CV28" s="68"/>
      <c r="CW28" s="68"/>
      <c r="CX28" s="68"/>
      <c r="CY28" s="68"/>
      <c r="CZ28" s="68"/>
      <c r="DA28" s="68"/>
      <c r="DB28" s="68"/>
      <c r="DC28" s="68"/>
      <c r="DD28" s="68"/>
      <c r="DE28" s="68"/>
      <c r="DF28" s="68"/>
      <c r="DG28" s="68"/>
      <c r="DH28" s="68"/>
      <c r="DI28" s="68"/>
      <c r="DJ28" s="68"/>
      <c r="DK28" s="68"/>
      <c r="DL28" s="68"/>
      <c r="DM28" s="68"/>
      <c r="DN28" s="68"/>
      <c r="DO28" s="68"/>
      <c r="DP28" s="68"/>
      <c r="DQ28" s="68"/>
      <c r="DR28" s="68"/>
      <c r="DS28" s="68"/>
      <c r="DT28" s="68"/>
      <c r="DU28" s="68"/>
      <c r="DV28" s="68"/>
      <c r="DW28" s="68"/>
      <c r="DX28" s="68"/>
      <c r="DY28" s="68"/>
      <c r="DZ28" s="68"/>
      <c r="EA28" s="68"/>
      <c r="EB28" s="68"/>
      <c r="EC28" s="68"/>
      <c r="ED28" s="68"/>
      <c r="EE28" s="68"/>
      <c r="EF28" s="68"/>
      <c r="EG28" s="68"/>
      <c r="EH28" s="68"/>
      <c r="EI28" s="68"/>
      <c r="EJ28" s="68"/>
      <c r="EK28" s="68"/>
      <c r="EL28" s="68"/>
      <c r="EM28" s="68"/>
      <c r="EN28" s="68"/>
      <c r="EO28" s="68"/>
      <c r="EP28" s="68"/>
      <c r="EQ28" s="68"/>
      <c r="ER28" s="68"/>
      <c r="ES28" s="68"/>
      <c r="ET28" s="68"/>
      <c r="EU28" s="68"/>
      <c r="EV28" s="68"/>
      <c r="EW28" s="68"/>
      <c r="EX28" s="68"/>
      <c r="EY28" s="68"/>
      <c r="EZ28" s="68"/>
      <c r="FA28" s="68"/>
      <c r="FB28" s="68"/>
      <c r="FC28" s="68"/>
      <c r="FD28" s="68"/>
      <c r="FE28" s="68"/>
      <c r="FF28" s="68"/>
      <c r="FG28" s="68"/>
      <c r="FH28" s="68"/>
      <c r="FI28" s="68"/>
      <c r="FJ28" s="68"/>
      <c r="FK28" s="68"/>
      <c r="FL28" s="68"/>
      <c r="FM28" s="68"/>
      <c r="FN28" s="68"/>
      <c r="FO28" s="68"/>
      <c r="FP28" s="68"/>
      <c r="FQ28" s="68"/>
      <c r="FR28" s="68"/>
      <c r="FS28" s="68"/>
      <c r="FT28" s="68"/>
      <c r="FU28" s="68"/>
      <c r="FV28" s="68"/>
      <c r="FW28" s="68"/>
      <c r="FX28" s="68"/>
      <c r="FY28" s="68"/>
      <c r="FZ28" s="68"/>
      <c r="GA28" s="68"/>
      <c r="GB28" s="68"/>
      <c r="GC28" s="68"/>
      <c r="GD28" s="68"/>
      <c r="GE28" s="68"/>
      <c r="GF28" s="68"/>
      <c r="GG28" s="68"/>
      <c r="GH28" s="68"/>
      <c r="GI28" s="68"/>
      <c r="GJ28" s="68"/>
      <c r="GK28" s="68"/>
      <c r="GL28" s="68"/>
      <c r="GM28" s="68"/>
      <c r="GN28" s="68"/>
      <c r="GO28" s="68"/>
      <c r="GP28" s="68"/>
      <c r="GQ28" s="68"/>
      <c r="GR28" s="68"/>
      <c r="GS28" s="68"/>
      <c r="GT28" s="68"/>
      <c r="GU28" s="68"/>
      <c r="GV28" s="68"/>
      <c r="GW28" s="68"/>
      <c r="GX28" s="68"/>
      <c r="GY28" s="68"/>
      <c r="GZ28" s="68"/>
      <c r="HA28" s="68"/>
      <c r="HB28" s="68"/>
      <c r="HC28" s="68"/>
      <c r="HD28" s="68"/>
      <c r="HE28" s="68"/>
      <c r="HF28" s="68"/>
      <c r="HG28" s="68"/>
      <c r="HH28" s="68"/>
      <c r="HI28" s="68"/>
      <c r="HJ28" s="68"/>
      <c r="HK28" s="68"/>
      <c r="HL28" s="68"/>
      <c r="HM28" s="68"/>
      <c r="HN28" s="68"/>
      <c r="HO28" s="68"/>
      <c r="HP28" s="68"/>
      <c r="HQ28" s="68"/>
      <c r="HR28" s="68"/>
      <c r="HS28" s="68"/>
      <c r="HT28" s="68"/>
      <c r="HU28" s="68"/>
      <c r="HV28" s="68"/>
      <c r="HW28" s="68"/>
      <c r="HX28" s="68"/>
      <c r="HY28" s="68"/>
      <c r="HZ28" s="68"/>
      <c r="IA28" s="68"/>
      <c r="IB28" s="68"/>
      <c r="IC28" s="68"/>
      <c r="ID28" s="68"/>
      <c r="IE28" s="68"/>
      <c r="IF28" s="68"/>
      <c r="IG28" s="68"/>
      <c r="IH28" s="68"/>
      <c r="II28" s="68"/>
      <c r="IJ28" s="68"/>
      <c r="IK28" s="68"/>
      <c r="IL28" s="68"/>
      <c r="IM28" s="68"/>
      <c r="IN28" s="68"/>
      <c r="IO28" s="68"/>
      <c r="IP28" s="68"/>
      <c r="IQ28" s="68"/>
      <c r="IR28" s="68"/>
      <c r="IS28" s="68"/>
      <c r="IT28" s="68"/>
      <c r="IU28" s="68"/>
      <c r="IV28" s="68"/>
      <c r="IW28" s="68"/>
    </row>
    <row r="29" spans="1:257" s="67" customFormat="1" ht="19.5" customHeight="1">
      <c r="A29" s="49"/>
      <c r="B29" s="74"/>
      <c r="C29" s="74"/>
      <c r="D29" s="74"/>
      <c r="E29" s="74"/>
      <c r="F29" s="74"/>
      <c r="G29" s="74"/>
      <c r="H29" s="74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68"/>
      <c r="BN29" s="68"/>
      <c r="BO29" s="68"/>
      <c r="BP29" s="68"/>
      <c r="BQ29" s="68"/>
      <c r="BR29" s="68"/>
      <c r="BS29" s="68"/>
      <c r="BT29" s="68"/>
      <c r="BU29" s="68"/>
      <c r="BV29" s="68"/>
      <c r="BW29" s="68"/>
      <c r="BX29" s="68"/>
      <c r="BY29" s="68"/>
      <c r="BZ29" s="68"/>
      <c r="CA29" s="68"/>
      <c r="CB29" s="68"/>
      <c r="CC29" s="68"/>
      <c r="CD29" s="68"/>
      <c r="CE29" s="68"/>
      <c r="CF29" s="68"/>
      <c r="CG29" s="68"/>
      <c r="CH29" s="68"/>
      <c r="CI29" s="68"/>
      <c r="CJ29" s="68"/>
      <c r="CK29" s="68"/>
      <c r="CL29" s="68"/>
      <c r="CM29" s="68"/>
      <c r="CN29" s="68"/>
      <c r="CO29" s="68"/>
      <c r="CP29" s="68"/>
      <c r="CQ29" s="68"/>
      <c r="CR29" s="68"/>
      <c r="CS29" s="68"/>
      <c r="CT29" s="68"/>
      <c r="CU29" s="68"/>
      <c r="CV29" s="68"/>
      <c r="CW29" s="68"/>
      <c r="CX29" s="68"/>
      <c r="CY29" s="68"/>
      <c r="CZ29" s="68"/>
      <c r="DA29" s="68"/>
      <c r="DB29" s="68"/>
      <c r="DC29" s="68"/>
      <c r="DD29" s="68"/>
      <c r="DE29" s="68"/>
      <c r="DF29" s="68"/>
      <c r="DG29" s="68"/>
      <c r="DH29" s="68"/>
      <c r="DI29" s="68"/>
      <c r="DJ29" s="68"/>
      <c r="DK29" s="68"/>
      <c r="DL29" s="68"/>
      <c r="DM29" s="68"/>
      <c r="DN29" s="68"/>
      <c r="DO29" s="68"/>
      <c r="DP29" s="68"/>
      <c r="DQ29" s="68"/>
      <c r="DR29" s="68"/>
      <c r="DS29" s="68"/>
      <c r="DT29" s="68"/>
      <c r="DU29" s="68"/>
      <c r="DV29" s="68"/>
      <c r="DW29" s="68"/>
      <c r="DX29" s="68"/>
      <c r="DY29" s="68"/>
      <c r="DZ29" s="68"/>
      <c r="EA29" s="68"/>
      <c r="EB29" s="68"/>
      <c r="EC29" s="68"/>
      <c r="ED29" s="68"/>
      <c r="EE29" s="68"/>
      <c r="EF29" s="68"/>
      <c r="EG29" s="68"/>
      <c r="EH29" s="68"/>
      <c r="EI29" s="68"/>
      <c r="EJ29" s="68"/>
      <c r="EK29" s="68"/>
      <c r="EL29" s="68"/>
      <c r="EM29" s="68"/>
      <c r="EN29" s="68"/>
      <c r="EO29" s="68"/>
      <c r="EP29" s="68"/>
      <c r="EQ29" s="68"/>
      <c r="ER29" s="68"/>
      <c r="ES29" s="68"/>
      <c r="ET29" s="68"/>
      <c r="EU29" s="68"/>
      <c r="EV29" s="68"/>
      <c r="EW29" s="68"/>
      <c r="EX29" s="68"/>
      <c r="EY29" s="68"/>
      <c r="EZ29" s="68"/>
      <c r="FA29" s="68"/>
      <c r="FB29" s="68"/>
      <c r="FC29" s="68"/>
      <c r="FD29" s="68"/>
      <c r="FE29" s="68"/>
      <c r="FF29" s="68"/>
      <c r="FG29" s="68"/>
      <c r="FH29" s="68"/>
      <c r="FI29" s="68"/>
      <c r="FJ29" s="68"/>
      <c r="FK29" s="68"/>
      <c r="FL29" s="68"/>
      <c r="FM29" s="68"/>
      <c r="FN29" s="68"/>
      <c r="FO29" s="68"/>
      <c r="FP29" s="68"/>
      <c r="FQ29" s="68"/>
      <c r="FR29" s="68"/>
      <c r="FS29" s="68"/>
      <c r="FT29" s="68"/>
      <c r="FU29" s="68"/>
      <c r="FV29" s="68"/>
      <c r="FW29" s="68"/>
      <c r="FX29" s="68"/>
      <c r="FY29" s="68"/>
      <c r="FZ29" s="68"/>
      <c r="GA29" s="68"/>
      <c r="GB29" s="68"/>
      <c r="GC29" s="68"/>
      <c r="GD29" s="68"/>
      <c r="GE29" s="68"/>
      <c r="GF29" s="68"/>
      <c r="GG29" s="68"/>
      <c r="GH29" s="68"/>
      <c r="GI29" s="68"/>
      <c r="GJ29" s="68"/>
      <c r="GK29" s="68"/>
      <c r="GL29" s="68"/>
      <c r="GM29" s="68"/>
      <c r="GN29" s="68"/>
      <c r="GO29" s="68"/>
      <c r="GP29" s="68"/>
      <c r="GQ29" s="68"/>
      <c r="GR29" s="68"/>
      <c r="GS29" s="68"/>
      <c r="GT29" s="68"/>
      <c r="GU29" s="68"/>
      <c r="GV29" s="68"/>
      <c r="GW29" s="68"/>
      <c r="GX29" s="68"/>
      <c r="GY29" s="68"/>
      <c r="GZ29" s="68"/>
      <c r="HA29" s="68"/>
      <c r="HB29" s="68"/>
      <c r="HC29" s="68"/>
      <c r="HD29" s="68"/>
      <c r="HE29" s="68"/>
      <c r="HF29" s="68"/>
      <c r="HG29" s="68"/>
      <c r="HH29" s="68"/>
      <c r="HI29" s="68"/>
      <c r="HJ29" s="68"/>
      <c r="HK29" s="68"/>
      <c r="HL29" s="68"/>
      <c r="HM29" s="68"/>
      <c r="HN29" s="68"/>
      <c r="HO29" s="68"/>
      <c r="HP29" s="68"/>
      <c r="HQ29" s="68"/>
      <c r="HR29" s="68"/>
      <c r="HS29" s="68"/>
      <c r="HT29" s="68"/>
      <c r="HU29" s="68"/>
      <c r="HV29" s="68"/>
      <c r="HW29" s="68"/>
      <c r="HX29" s="68"/>
      <c r="HY29" s="68"/>
      <c r="HZ29" s="68"/>
      <c r="IA29" s="68"/>
      <c r="IB29" s="68"/>
      <c r="IC29" s="68"/>
      <c r="ID29" s="68"/>
      <c r="IE29" s="68"/>
      <c r="IF29" s="68"/>
      <c r="IG29" s="68"/>
      <c r="IH29" s="68"/>
      <c r="II29" s="68"/>
      <c r="IJ29" s="68"/>
      <c r="IK29" s="68"/>
      <c r="IL29" s="68"/>
      <c r="IM29" s="68"/>
      <c r="IN29" s="68"/>
      <c r="IO29" s="68"/>
      <c r="IP29" s="68"/>
      <c r="IQ29" s="68"/>
      <c r="IR29" s="68"/>
      <c r="IS29" s="68"/>
      <c r="IT29" s="68"/>
      <c r="IU29" s="68"/>
      <c r="IV29" s="68"/>
      <c r="IW29" s="68"/>
    </row>
    <row r="30" spans="1:257" s="67" customFormat="1" ht="19.5" customHeight="1">
      <c r="A30" s="49"/>
      <c r="B30" s="61" t="s">
        <v>65</v>
      </c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  <c r="BJ30" s="68"/>
      <c r="BK30" s="68"/>
      <c r="BL30" s="68"/>
      <c r="BM30" s="68"/>
      <c r="BN30" s="68"/>
      <c r="BO30" s="68"/>
      <c r="BP30" s="68"/>
      <c r="BQ30" s="68"/>
      <c r="BR30" s="68"/>
      <c r="BS30" s="68"/>
      <c r="BT30" s="68"/>
      <c r="BU30" s="68"/>
      <c r="BV30" s="68"/>
      <c r="BW30" s="68"/>
      <c r="BX30" s="68"/>
      <c r="BY30" s="68"/>
      <c r="BZ30" s="68"/>
      <c r="CA30" s="68"/>
      <c r="CB30" s="68"/>
      <c r="CC30" s="68"/>
      <c r="CD30" s="68"/>
      <c r="CE30" s="68"/>
      <c r="CF30" s="68"/>
      <c r="CG30" s="68"/>
      <c r="CH30" s="68"/>
      <c r="CI30" s="68"/>
      <c r="CJ30" s="68"/>
      <c r="CK30" s="68"/>
      <c r="CL30" s="68"/>
      <c r="CM30" s="68"/>
      <c r="CN30" s="68"/>
      <c r="CO30" s="68"/>
      <c r="CP30" s="68"/>
      <c r="CQ30" s="68"/>
      <c r="CR30" s="68"/>
      <c r="CS30" s="68"/>
      <c r="CT30" s="68"/>
      <c r="CU30" s="68"/>
      <c r="CV30" s="68"/>
      <c r="CW30" s="68"/>
      <c r="CX30" s="68"/>
      <c r="CY30" s="68"/>
      <c r="CZ30" s="68"/>
      <c r="DA30" s="68"/>
      <c r="DB30" s="68"/>
      <c r="DC30" s="68"/>
      <c r="DD30" s="68"/>
      <c r="DE30" s="68"/>
      <c r="DF30" s="68"/>
      <c r="DG30" s="68"/>
      <c r="DH30" s="68"/>
      <c r="DI30" s="68"/>
      <c r="DJ30" s="68"/>
      <c r="DK30" s="68"/>
      <c r="DL30" s="68"/>
      <c r="DM30" s="68"/>
      <c r="DN30" s="68"/>
      <c r="DO30" s="68"/>
      <c r="DP30" s="68"/>
      <c r="DQ30" s="68"/>
      <c r="DR30" s="68"/>
      <c r="DS30" s="68"/>
      <c r="DT30" s="68"/>
      <c r="DU30" s="68"/>
      <c r="DV30" s="68"/>
      <c r="DW30" s="68"/>
      <c r="DX30" s="68"/>
      <c r="DY30" s="68"/>
      <c r="DZ30" s="68"/>
      <c r="EA30" s="68"/>
      <c r="EB30" s="68"/>
      <c r="EC30" s="68"/>
      <c r="ED30" s="68"/>
      <c r="EE30" s="68"/>
      <c r="EF30" s="68"/>
      <c r="EG30" s="68"/>
      <c r="EH30" s="68"/>
      <c r="EI30" s="68"/>
      <c r="EJ30" s="68"/>
      <c r="EK30" s="68"/>
      <c r="EL30" s="68"/>
      <c r="EM30" s="68"/>
      <c r="EN30" s="68"/>
      <c r="EO30" s="68"/>
      <c r="EP30" s="68"/>
      <c r="EQ30" s="68"/>
      <c r="ER30" s="68"/>
      <c r="ES30" s="68"/>
      <c r="ET30" s="68"/>
      <c r="EU30" s="68"/>
      <c r="EV30" s="68"/>
      <c r="EW30" s="68"/>
      <c r="EX30" s="68"/>
      <c r="EY30" s="68"/>
      <c r="EZ30" s="68"/>
      <c r="FA30" s="68"/>
      <c r="FB30" s="68"/>
      <c r="FC30" s="68"/>
      <c r="FD30" s="68"/>
      <c r="FE30" s="68"/>
      <c r="FF30" s="68"/>
      <c r="FG30" s="68"/>
      <c r="FH30" s="68"/>
      <c r="FI30" s="68"/>
      <c r="FJ30" s="68"/>
      <c r="FK30" s="68"/>
      <c r="FL30" s="68"/>
      <c r="FM30" s="68"/>
      <c r="FN30" s="68"/>
      <c r="FO30" s="68"/>
      <c r="FP30" s="68"/>
      <c r="FQ30" s="68"/>
      <c r="FR30" s="68"/>
      <c r="FS30" s="68"/>
      <c r="FT30" s="68"/>
      <c r="FU30" s="68"/>
      <c r="FV30" s="68"/>
      <c r="FW30" s="68"/>
      <c r="FX30" s="68"/>
      <c r="FY30" s="68"/>
      <c r="FZ30" s="68"/>
      <c r="GA30" s="68"/>
      <c r="GB30" s="68"/>
      <c r="GC30" s="68"/>
      <c r="GD30" s="68"/>
      <c r="GE30" s="68"/>
      <c r="GF30" s="68"/>
      <c r="GG30" s="68"/>
      <c r="GH30" s="68"/>
      <c r="GI30" s="68"/>
      <c r="GJ30" s="68"/>
      <c r="GK30" s="68"/>
      <c r="GL30" s="68"/>
      <c r="GM30" s="68"/>
      <c r="GN30" s="68"/>
      <c r="GO30" s="68"/>
      <c r="GP30" s="68"/>
      <c r="GQ30" s="68"/>
      <c r="GR30" s="68"/>
      <c r="GS30" s="68"/>
      <c r="GT30" s="68"/>
      <c r="GU30" s="68"/>
      <c r="GV30" s="68"/>
      <c r="GW30" s="68"/>
      <c r="GX30" s="68"/>
      <c r="GY30" s="68"/>
      <c r="GZ30" s="68"/>
      <c r="HA30" s="68"/>
      <c r="HB30" s="68"/>
      <c r="HC30" s="68"/>
      <c r="HD30" s="68"/>
      <c r="HE30" s="68"/>
      <c r="HF30" s="68"/>
      <c r="HG30" s="68"/>
      <c r="HH30" s="68"/>
      <c r="HI30" s="68"/>
      <c r="HJ30" s="68"/>
      <c r="HK30" s="68"/>
      <c r="HL30" s="68"/>
      <c r="HM30" s="68"/>
      <c r="HN30" s="68"/>
      <c r="HO30" s="68"/>
      <c r="HP30" s="68"/>
      <c r="HQ30" s="68"/>
      <c r="HR30" s="68"/>
      <c r="HS30" s="68"/>
      <c r="HT30" s="68"/>
      <c r="HU30" s="68"/>
      <c r="HV30" s="68"/>
      <c r="HW30" s="68"/>
      <c r="HX30" s="68"/>
      <c r="HY30" s="68"/>
      <c r="HZ30" s="68"/>
      <c r="IA30" s="68"/>
      <c r="IB30" s="68"/>
      <c r="IC30" s="68"/>
      <c r="ID30" s="68"/>
      <c r="IE30" s="68"/>
      <c r="IF30" s="68"/>
      <c r="IG30" s="68"/>
      <c r="IH30" s="68"/>
      <c r="II30" s="68"/>
      <c r="IJ30" s="68"/>
      <c r="IK30" s="68"/>
      <c r="IL30" s="68"/>
      <c r="IM30" s="68"/>
      <c r="IN30" s="68"/>
      <c r="IO30" s="68"/>
      <c r="IP30" s="68"/>
      <c r="IQ30" s="68"/>
      <c r="IR30" s="68"/>
      <c r="IS30" s="68"/>
      <c r="IT30" s="68"/>
      <c r="IU30" s="68"/>
      <c r="IV30" s="68"/>
      <c r="IW30" s="68"/>
    </row>
    <row r="31" spans="1:257" s="67" customFormat="1" ht="45.75" customHeight="1">
      <c r="A31" s="49"/>
      <c r="B31" s="27" t="s">
        <v>66</v>
      </c>
      <c r="C31" s="27"/>
      <c r="D31" s="27"/>
      <c r="E31" s="27"/>
      <c r="F31" s="27"/>
      <c r="G31" s="27"/>
      <c r="H31" s="27"/>
      <c r="I31" s="75"/>
      <c r="J31" s="75"/>
      <c r="K31" s="75"/>
      <c r="L31" s="75"/>
      <c r="M31" s="49"/>
      <c r="N31" s="49"/>
      <c r="O31" s="49"/>
      <c r="P31" s="49"/>
      <c r="Q31" s="49"/>
      <c r="R31" s="49"/>
      <c r="S31" s="49"/>
      <c r="T31" s="49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8"/>
      <c r="BM31" s="68"/>
      <c r="BN31" s="68"/>
      <c r="BO31" s="68"/>
      <c r="BP31" s="68"/>
      <c r="BQ31" s="68"/>
      <c r="BR31" s="68"/>
      <c r="BS31" s="68"/>
      <c r="BT31" s="68"/>
      <c r="BU31" s="68"/>
      <c r="BV31" s="68"/>
      <c r="BW31" s="68"/>
      <c r="BX31" s="68"/>
      <c r="BY31" s="68"/>
      <c r="BZ31" s="68"/>
      <c r="CA31" s="68"/>
      <c r="CB31" s="68"/>
      <c r="CC31" s="68"/>
      <c r="CD31" s="68"/>
      <c r="CE31" s="68"/>
      <c r="CF31" s="68"/>
      <c r="CG31" s="68"/>
      <c r="CH31" s="68"/>
      <c r="CI31" s="68"/>
      <c r="CJ31" s="68"/>
      <c r="CK31" s="68"/>
      <c r="CL31" s="68"/>
      <c r="CM31" s="68"/>
      <c r="CN31" s="68"/>
      <c r="CO31" s="68"/>
      <c r="CP31" s="68"/>
      <c r="CQ31" s="68"/>
      <c r="CR31" s="68"/>
      <c r="CS31" s="68"/>
      <c r="CT31" s="68"/>
      <c r="CU31" s="68"/>
      <c r="CV31" s="68"/>
      <c r="CW31" s="68"/>
      <c r="CX31" s="68"/>
      <c r="CY31" s="68"/>
      <c r="CZ31" s="68"/>
      <c r="DA31" s="68"/>
      <c r="DB31" s="68"/>
      <c r="DC31" s="68"/>
      <c r="DD31" s="68"/>
      <c r="DE31" s="68"/>
      <c r="DF31" s="68"/>
      <c r="DG31" s="68"/>
      <c r="DH31" s="68"/>
      <c r="DI31" s="68"/>
      <c r="DJ31" s="68"/>
      <c r="DK31" s="68"/>
      <c r="DL31" s="68"/>
      <c r="DM31" s="68"/>
      <c r="DN31" s="68"/>
      <c r="DO31" s="68"/>
      <c r="DP31" s="68"/>
      <c r="DQ31" s="68"/>
      <c r="DR31" s="68"/>
      <c r="DS31" s="68"/>
      <c r="DT31" s="68"/>
      <c r="DU31" s="68"/>
      <c r="DV31" s="68"/>
      <c r="DW31" s="68"/>
      <c r="DX31" s="68"/>
      <c r="DY31" s="68"/>
      <c r="DZ31" s="68"/>
      <c r="EA31" s="68"/>
      <c r="EB31" s="68"/>
      <c r="EC31" s="68"/>
      <c r="ED31" s="68"/>
      <c r="EE31" s="68"/>
      <c r="EF31" s="68"/>
      <c r="EG31" s="68"/>
      <c r="EH31" s="68"/>
      <c r="EI31" s="68"/>
      <c r="EJ31" s="68"/>
      <c r="EK31" s="68"/>
      <c r="EL31" s="68"/>
      <c r="EM31" s="68"/>
      <c r="EN31" s="68"/>
      <c r="EO31" s="68"/>
      <c r="EP31" s="68"/>
      <c r="EQ31" s="68"/>
      <c r="ER31" s="68"/>
      <c r="ES31" s="68"/>
      <c r="ET31" s="68"/>
      <c r="EU31" s="68"/>
      <c r="EV31" s="68"/>
      <c r="EW31" s="68"/>
      <c r="EX31" s="68"/>
      <c r="EY31" s="68"/>
      <c r="EZ31" s="68"/>
      <c r="FA31" s="68"/>
      <c r="FB31" s="68"/>
      <c r="FC31" s="68"/>
      <c r="FD31" s="68"/>
      <c r="FE31" s="68"/>
      <c r="FF31" s="68"/>
      <c r="FG31" s="68"/>
      <c r="FH31" s="68"/>
      <c r="FI31" s="68"/>
      <c r="FJ31" s="68"/>
      <c r="FK31" s="68"/>
      <c r="FL31" s="68"/>
      <c r="FM31" s="68"/>
      <c r="FN31" s="68"/>
      <c r="FO31" s="68"/>
      <c r="FP31" s="68"/>
      <c r="FQ31" s="68"/>
      <c r="FR31" s="68"/>
      <c r="FS31" s="68"/>
      <c r="FT31" s="68"/>
      <c r="FU31" s="68"/>
      <c r="FV31" s="68"/>
      <c r="FW31" s="68"/>
      <c r="FX31" s="68"/>
      <c r="FY31" s="68"/>
      <c r="FZ31" s="68"/>
      <c r="GA31" s="68"/>
      <c r="GB31" s="68"/>
      <c r="GC31" s="68"/>
      <c r="GD31" s="68"/>
      <c r="GE31" s="68"/>
      <c r="GF31" s="68"/>
      <c r="GG31" s="68"/>
      <c r="GH31" s="68"/>
      <c r="GI31" s="68"/>
      <c r="GJ31" s="68"/>
      <c r="GK31" s="68"/>
      <c r="GL31" s="68"/>
      <c r="GM31" s="68"/>
      <c r="GN31" s="68"/>
      <c r="GO31" s="68"/>
      <c r="GP31" s="68"/>
      <c r="GQ31" s="68"/>
      <c r="GR31" s="68"/>
      <c r="GS31" s="68"/>
      <c r="GT31" s="68"/>
      <c r="GU31" s="68"/>
      <c r="GV31" s="68"/>
      <c r="GW31" s="68"/>
      <c r="GX31" s="68"/>
      <c r="GY31" s="68"/>
      <c r="GZ31" s="68"/>
      <c r="HA31" s="68"/>
      <c r="HB31" s="68"/>
      <c r="HC31" s="68"/>
      <c r="HD31" s="68"/>
      <c r="HE31" s="68"/>
      <c r="HF31" s="68"/>
      <c r="HG31" s="68"/>
      <c r="HH31" s="68"/>
      <c r="HI31" s="68"/>
      <c r="HJ31" s="68"/>
      <c r="HK31" s="68"/>
      <c r="HL31" s="68"/>
      <c r="HM31" s="68"/>
      <c r="HN31" s="68"/>
      <c r="HO31" s="68"/>
      <c r="HP31" s="68"/>
      <c r="HQ31" s="68"/>
      <c r="HR31" s="68"/>
      <c r="HS31" s="68"/>
      <c r="HT31" s="68"/>
      <c r="HU31" s="68"/>
      <c r="HV31" s="68"/>
      <c r="HW31" s="68"/>
      <c r="HX31" s="68"/>
      <c r="HY31" s="68"/>
      <c r="HZ31" s="68"/>
      <c r="IA31" s="68"/>
      <c r="IB31" s="68"/>
      <c r="IC31" s="68"/>
      <c r="ID31" s="68"/>
      <c r="IE31" s="68"/>
      <c r="IF31" s="68"/>
      <c r="IG31" s="68"/>
      <c r="IH31" s="68"/>
      <c r="II31" s="68"/>
      <c r="IJ31" s="68"/>
      <c r="IK31" s="68"/>
      <c r="IL31" s="68"/>
      <c r="IM31" s="68"/>
      <c r="IN31" s="68"/>
      <c r="IO31" s="68"/>
      <c r="IP31" s="68"/>
      <c r="IQ31" s="68"/>
      <c r="IR31" s="68"/>
      <c r="IS31" s="68"/>
      <c r="IT31" s="68"/>
      <c r="IU31" s="68"/>
      <c r="IV31" s="68"/>
      <c r="IW31" s="68"/>
    </row>
    <row r="32" spans="1:257" s="67" customFormat="1" ht="19.5" customHeight="1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  <c r="BJ32" s="68"/>
      <c r="BK32" s="68"/>
      <c r="BL32" s="68"/>
      <c r="BM32" s="68"/>
      <c r="BN32" s="68"/>
      <c r="BO32" s="68"/>
      <c r="BP32" s="68"/>
      <c r="BQ32" s="68"/>
      <c r="BR32" s="68"/>
      <c r="BS32" s="68"/>
      <c r="BT32" s="68"/>
      <c r="BU32" s="68"/>
      <c r="BV32" s="68"/>
      <c r="BW32" s="68"/>
      <c r="BX32" s="68"/>
      <c r="BY32" s="68"/>
      <c r="BZ32" s="68"/>
      <c r="CA32" s="68"/>
      <c r="CB32" s="68"/>
      <c r="CC32" s="68"/>
      <c r="CD32" s="68"/>
      <c r="CE32" s="68"/>
      <c r="CF32" s="68"/>
      <c r="CG32" s="68"/>
      <c r="CH32" s="68"/>
      <c r="CI32" s="68"/>
      <c r="CJ32" s="68"/>
      <c r="CK32" s="68"/>
      <c r="CL32" s="68"/>
      <c r="CM32" s="68"/>
      <c r="CN32" s="68"/>
      <c r="CO32" s="68"/>
      <c r="CP32" s="68"/>
      <c r="CQ32" s="68"/>
      <c r="CR32" s="68"/>
      <c r="CS32" s="68"/>
      <c r="CT32" s="68"/>
      <c r="CU32" s="68"/>
      <c r="CV32" s="68"/>
      <c r="CW32" s="68"/>
      <c r="CX32" s="68"/>
      <c r="CY32" s="68"/>
      <c r="CZ32" s="68"/>
      <c r="DA32" s="68"/>
      <c r="DB32" s="68"/>
      <c r="DC32" s="68"/>
      <c r="DD32" s="68"/>
      <c r="DE32" s="68"/>
      <c r="DF32" s="68"/>
      <c r="DG32" s="68"/>
      <c r="DH32" s="68"/>
      <c r="DI32" s="68"/>
      <c r="DJ32" s="68"/>
      <c r="DK32" s="68"/>
      <c r="DL32" s="68"/>
      <c r="DM32" s="68"/>
      <c r="DN32" s="68"/>
      <c r="DO32" s="68"/>
      <c r="DP32" s="68"/>
      <c r="DQ32" s="68"/>
      <c r="DR32" s="68"/>
      <c r="DS32" s="68"/>
      <c r="DT32" s="68"/>
      <c r="DU32" s="68"/>
      <c r="DV32" s="68"/>
      <c r="DW32" s="68"/>
      <c r="DX32" s="68"/>
      <c r="DY32" s="68"/>
      <c r="DZ32" s="68"/>
      <c r="EA32" s="68"/>
      <c r="EB32" s="68"/>
      <c r="EC32" s="68"/>
      <c r="ED32" s="68"/>
      <c r="EE32" s="68"/>
      <c r="EF32" s="68"/>
      <c r="EG32" s="68"/>
      <c r="EH32" s="68"/>
      <c r="EI32" s="68"/>
      <c r="EJ32" s="68"/>
      <c r="EK32" s="68"/>
      <c r="EL32" s="68"/>
      <c r="EM32" s="68"/>
      <c r="EN32" s="68"/>
      <c r="EO32" s="68"/>
      <c r="EP32" s="68"/>
      <c r="EQ32" s="68"/>
      <c r="ER32" s="68"/>
      <c r="ES32" s="68"/>
      <c r="ET32" s="68"/>
      <c r="EU32" s="68"/>
      <c r="EV32" s="68"/>
      <c r="EW32" s="68"/>
      <c r="EX32" s="68"/>
      <c r="EY32" s="68"/>
      <c r="EZ32" s="68"/>
      <c r="FA32" s="68"/>
      <c r="FB32" s="68"/>
      <c r="FC32" s="68"/>
      <c r="FD32" s="68"/>
      <c r="FE32" s="68"/>
      <c r="FF32" s="68"/>
      <c r="FG32" s="68"/>
      <c r="FH32" s="68"/>
      <c r="FI32" s="68"/>
      <c r="FJ32" s="68"/>
      <c r="FK32" s="68"/>
      <c r="FL32" s="68"/>
      <c r="FM32" s="68"/>
      <c r="FN32" s="68"/>
      <c r="FO32" s="68"/>
      <c r="FP32" s="68"/>
      <c r="FQ32" s="68"/>
      <c r="FR32" s="68"/>
      <c r="FS32" s="68"/>
      <c r="FT32" s="68"/>
      <c r="FU32" s="68"/>
      <c r="FV32" s="68"/>
      <c r="FW32" s="68"/>
      <c r="FX32" s="68"/>
      <c r="FY32" s="68"/>
      <c r="FZ32" s="68"/>
      <c r="GA32" s="68"/>
      <c r="GB32" s="68"/>
      <c r="GC32" s="68"/>
      <c r="GD32" s="68"/>
      <c r="GE32" s="68"/>
      <c r="GF32" s="68"/>
      <c r="GG32" s="68"/>
      <c r="GH32" s="68"/>
      <c r="GI32" s="68"/>
      <c r="GJ32" s="68"/>
      <c r="GK32" s="68"/>
      <c r="GL32" s="68"/>
      <c r="GM32" s="68"/>
      <c r="GN32" s="68"/>
      <c r="GO32" s="68"/>
      <c r="GP32" s="68"/>
      <c r="GQ32" s="68"/>
      <c r="GR32" s="68"/>
      <c r="GS32" s="68"/>
      <c r="GT32" s="68"/>
      <c r="GU32" s="68"/>
      <c r="GV32" s="68"/>
      <c r="GW32" s="68"/>
      <c r="GX32" s="68"/>
      <c r="GY32" s="68"/>
      <c r="GZ32" s="68"/>
      <c r="HA32" s="68"/>
      <c r="HB32" s="68"/>
      <c r="HC32" s="68"/>
      <c r="HD32" s="68"/>
      <c r="HE32" s="68"/>
      <c r="HF32" s="68"/>
      <c r="HG32" s="68"/>
      <c r="HH32" s="68"/>
      <c r="HI32" s="68"/>
      <c r="HJ32" s="68"/>
      <c r="HK32" s="68"/>
      <c r="HL32" s="68"/>
      <c r="HM32" s="68"/>
      <c r="HN32" s="68"/>
      <c r="HO32" s="68"/>
      <c r="HP32" s="68"/>
      <c r="HQ32" s="68"/>
      <c r="HR32" s="68"/>
      <c r="HS32" s="68"/>
      <c r="HT32" s="68"/>
      <c r="HU32" s="68"/>
      <c r="HV32" s="68"/>
      <c r="HW32" s="68"/>
      <c r="HX32" s="68"/>
      <c r="HY32" s="68"/>
      <c r="HZ32" s="68"/>
      <c r="IA32" s="68"/>
      <c r="IB32" s="68"/>
      <c r="IC32" s="68"/>
      <c r="ID32" s="68"/>
      <c r="IE32" s="68"/>
      <c r="IF32" s="68"/>
      <c r="IG32" s="68"/>
      <c r="IH32" s="68"/>
      <c r="II32" s="68"/>
      <c r="IJ32" s="68"/>
      <c r="IK32" s="68"/>
      <c r="IL32" s="68"/>
      <c r="IM32" s="68"/>
      <c r="IN32" s="68"/>
      <c r="IO32" s="68"/>
      <c r="IP32" s="68"/>
      <c r="IQ32" s="68"/>
      <c r="IR32" s="68"/>
      <c r="IS32" s="68"/>
      <c r="IT32" s="68"/>
      <c r="IU32" s="68"/>
      <c r="IV32" s="68"/>
      <c r="IW32" s="68"/>
    </row>
    <row r="33" spans="1:257" s="67" customFormat="1" ht="19.5" customHeight="1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8"/>
      <c r="BI33" s="68"/>
      <c r="BJ33" s="68"/>
      <c r="BK33" s="68"/>
      <c r="BL33" s="68"/>
      <c r="BM33" s="68"/>
      <c r="BN33" s="68"/>
      <c r="BO33" s="68"/>
      <c r="BP33" s="68"/>
      <c r="BQ33" s="68"/>
      <c r="BR33" s="68"/>
      <c r="BS33" s="68"/>
      <c r="BT33" s="68"/>
      <c r="BU33" s="68"/>
      <c r="BV33" s="68"/>
      <c r="BW33" s="68"/>
      <c r="BX33" s="68"/>
      <c r="BY33" s="68"/>
      <c r="BZ33" s="68"/>
      <c r="CA33" s="68"/>
      <c r="CB33" s="68"/>
      <c r="CC33" s="68"/>
      <c r="CD33" s="68"/>
      <c r="CE33" s="68"/>
      <c r="CF33" s="68"/>
      <c r="CG33" s="68"/>
      <c r="CH33" s="68"/>
      <c r="CI33" s="68"/>
      <c r="CJ33" s="68"/>
      <c r="CK33" s="68"/>
      <c r="CL33" s="68"/>
      <c r="CM33" s="68"/>
      <c r="CN33" s="68"/>
      <c r="CO33" s="68"/>
      <c r="CP33" s="68"/>
      <c r="CQ33" s="68"/>
      <c r="CR33" s="68"/>
      <c r="CS33" s="68"/>
      <c r="CT33" s="68"/>
      <c r="CU33" s="68"/>
      <c r="CV33" s="68"/>
      <c r="CW33" s="68"/>
      <c r="CX33" s="68"/>
      <c r="CY33" s="68"/>
      <c r="CZ33" s="68"/>
      <c r="DA33" s="68"/>
      <c r="DB33" s="68"/>
      <c r="DC33" s="68"/>
      <c r="DD33" s="68"/>
      <c r="DE33" s="68"/>
      <c r="DF33" s="68"/>
      <c r="DG33" s="68"/>
      <c r="DH33" s="68"/>
      <c r="DI33" s="68"/>
      <c r="DJ33" s="68"/>
      <c r="DK33" s="68"/>
      <c r="DL33" s="68"/>
      <c r="DM33" s="68"/>
      <c r="DN33" s="68"/>
      <c r="DO33" s="68"/>
      <c r="DP33" s="68"/>
      <c r="DQ33" s="68"/>
      <c r="DR33" s="68"/>
      <c r="DS33" s="68"/>
      <c r="DT33" s="68"/>
      <c r="DU33" s="68"/>
      <c r="DV33" s="68"/>
      <c r="DW33" s="68"/>
      <c r="DX33" s="68"/>
      <c r="DY33" s="68"/>
      <c r="DZ33" s="68"/>
      <c r="EA33" s="68"/>
      <c r="EB33" s="68"/>
      <c r="EC33" s="68"/>
      <c r="ED33" s="68"/>
      <c r="EE33" s="68"/>
      <c r="EF33" s="68"/>
      <c r="EG33" s="68"/>
      <c r="EH33" s="68"/>
      <c r="EI33" s="68"/>
      <c r="EJ33" s="68"/>
      <c r="EK33" s="68"/>
      <c r="EL33" s="68"/>
      <c r="EM33" s="68"/>
      <c r="EN33" s="68"/>
      <c r="EO33" s="68"/>
      <c r="EP33" s="68"/>
      <c r="EQ33" s="68"/>
      <c r="ER33" s="68"/>
      <c r="ES33" s="68"/>
      <c r="ET33" s="68"/>
      <c r="EU33" s="68"/>
      <c r="EV33" s="68"/>
      <c r="EW33" s="68"/>
      <c r="EX33" s="68"/>
      <c r="EY33" s="68"/>
      <c r="EZ33" s="68"/>
      <c r="FA33" s="68"/>
      <c r="FB33" s="68"/>
      <c r="FC33" s="68"/>
      <c r="FD33" s="68"/>
      <c r="FE33" s="68"/>
      <c r="FF33" s="68"/>
      <c r="FG33" s="68"/>
      <c r="FH33" s="68"/>
      <c r="FI33" s="68"/>
      <c r="FJ33" s="68"/>
      <c r="FK33" s="68"/>
      <c r="FL33" s="68"/>
      <c r="FM33" s="68"/>
      <c r="FN33" s="68"/>
      <c r="FO33" s="68"/>
      <c r="FP33" s="68"/>
      <c r="FQ33" s="68"/>
      <c r="FR33" s="68"/>
      <c r="FS33" s="68"/>
      <c r="FT33" s="68"/>
      <c r="FU33" s="68"/>
      <c r="FV33" s="68"/>
      <c r="FW33" s="68"/>
      <c r="FX33" s="68"/>
      <c r="FY33" s="68"/>
      <c r="FZ33" s="68"/>
      <c r="GA33" s="68"/>
      <c r="GB33" s="68"/>
      <c r="GC33" s="68"/>
      <c r="GD33" s="68"/>
      <c r="GE33" s="68"/>
      <c r="GF33" s="68"/>
      <c r="GG33" s="68"/>
      <c r="GH33" s="68"/>
      <c r="GI33" s="68"/>
      <c r="GJ33" s="68"/>
      <c r="GK33" s="68"/>
      <c r="GL33" s="68"/>
      <c r="GM33" s="68"/>
      <c r="GN33" s="68"/>
      <c r="GO33" s="68"/>
      <c r="GP33" s="68"/>
      <c r="GQ33" s="68"/>
      <c r="GR33" s="68"/>
      <c r="GS33" s="68"/>
      <c r="GT33" s="68"/>
      <c r="GU33" s="68"/>
      <c r="GV33" s="68"/>
      <c r="GW33" s="68"/>
      <c r="GX33" s="68"/>
      <c r="GY33" s="68"/>
      <c r="GZ33" s="68"/>
      <c r="HA33" s="68"/>
      <c r="HB33" s="68"/>
      <c r="HC33" s="68"/>
      <c r="HD33" s="68"/>
      <c r="HE33" s="68"/>
      <c r="HF33" s="68"/>
      <c r="HG33" s="68"/>
      <c r="HH33" s="68"/>
      <c r="HI33" s="68"/>
      <c r="HJ33" s="68"/>
      <c r="HK33" s="68"/>
      <c r="HL33" s="68"/>
      <c r="HM33" s="68"/>
      <c r="HN33" s="68"/>
      <c r="HO33" s="68"/>
      <c r="HP33" s="68"/>
      <c r="HQ33" s="68"/>
      <c r="HR33" s="68"/>
      <c r="HS33" s="68"/>
      <c r="HT33" s="68"/>
      <c r="HU33" s="68"/>
      <c r="HV33" s="68"/>
      <c r="HW33" s="68"/>
      <c r="HX33" s="68"/>
      <c r="HY33" s="68"/>
      <c r="HZ33" s="68"/>
      <c r="IA33" s="68"/>
      <c r="IB33" s="68"/>
      <c r="IC33" s="68"/>
      <c r="ID33" s="68"/>
      <c r="IE33" s="68"/>
      <c r="IF33" s="68"/>
      <c r="IG33" s="68"/>
      <c r="IH33" s="68"/>
      <c r="II33" s="68"/>
      <c r="IJ33" s="68"/>
      <c r="IK33" s="68"/>
      <c r="IL33" s="68"/>
      <c r="IM33" s="68"/>
      <c r="IN33" s="68"/>
      <c r="IO33" s="68"/>
      <c r="IP33" s="68"/>
      <c r="IQ33" s="68"/>
      <c r="IR33" s="68"/>
      <c r="IS33" s="68"/>
      <c r="IT33" s="68"/>
      <c r="IU33" s="68"/>
      <c r="IV33" s="68"/>
      <c r="IW33" s="68"/>
    </row>
    <row r="34" spans="1:257" s="67" customFormat="1" ht="19.5" customHeight="1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68"/>
      <c r="BO34" s="68"/>
      <c r="BP34" s="68"/>
      <c r="BQ34" s="68"/>
      <c r="BR34" s="68"/>
      <c r="BS34" s="68"/>
      <c r="BT34" s="68"/>
      <c r="BU34" s="68"/>
      <c r="BV34" s="68"/>
      <c r="BW34" s="68"/>
      <c r="BX34" s="68"/>
      <c r="BY34" s="68"/>
      <c r="BZ34" s="68"/>
      <c r="CA34" s="68"/>
      <c r="CB34" s="68"/>
      <c r="CC34" s="68"/>
      <c r="CD34" s="68"/>
      <c r="CE34" s="68"/>
      <c r="CF34" s="68"/>
      <c r="CG34" s="68"/>
      <c r="CH34" s="68"/>
      <c r="CI34" s="68"/>
      <c r="CJ34" s="68"/>
      <c r="CK34" s="68"/>
      <c r="CL34" s="68"/>
      <c r="CM34" s="68"/>
      <c r="CN34" s="68"/>
      <c r="CO34" s="68"/>
      <c r="CP34" s="68"/>
      <c r="CQ34" s="68"/>
      <c r="CR34" s="68"/>
      <c r="CS34" s="68"/>
      <c r="CT34" s="68"/>
      <c r="CU34" s="68"/>
      <c r="CV34" s="68"/>
      <c r="CW34" s="68"/>
      <c r="CX34" s="68"/>
      <c r="CY34" s="68"/>
      <c r="CZ34" s="68"/>
      <c r="DA34" s="68"/>
      <c r="DB34" s="68"/>
      <c r="DC34" s="68"/>
      <c r="DD34" s="68"/>
      <c r="DE34" s="68"/>
      <c r="DF34" s="68"/>
      <c r="DG34" s="68"/>
      <c r="DH34" s="68"/>
      <c r="DI34" s="68"/>
      <c r="DJ34" s="68"/>
      <c r="DK34" s="68"/>
      <c r="DL34" s="68"/>
      <c r="DM34" s="68"/>
      <c r="DN34" s="68"/>
      <c r="DO34" s="68"/>
      <c r="DP34" s="68"/>
      <c r="DQ34" s="68"/>
      <c r="DR34" s="68"/>
      <c r="DS34" s="68"/>
      <c r="DT34" s="68"/>
      <c r="DU34" s="68"/>
      <c r="DV34" s="68"/>
      <c r="DW34" s="68"/>
      <c r="DX34" s="68"/>
      <c r="DY34" s="68"/>
      <c r="DZ34" s="68"/>
      <c r="EA34" s="68"/>
      <c r="EB34" s="68"/>
      <c r="EC34" s="68"/>
      <c r="ED34" s="68"/>
      <c r="EE34" s="68"/>
      <c r="EF34" s="68"/>
      <c r="EG34" s="68"/>
      <c r="EH34" s="68"/>
      <c r="EI34" s="68"/>
      <c r="EJ34" s="68"/>
      <c r="EK34" s="68"/>
      <c r="EL34" s="68"/>
      <c r="EM34" s="68"/>
      <c r="EN34" s="68"/>
      <c r="EO34" s="68"/>
      <c r="EP34" s="68"/>
      <c r="EQ34" s="68"/>
      <c r="ER34" s="68"/>
      <c r="ES34" s="68"/>
      <c r="ET34" s="68"/>
      <c r="EU34" s="68"/>
      <c r="EV34" s="68"/>
      <c r="EW34" s="68"/>
      <c r="EX34" s="68"/>
      <c r="EY34" s="68"/>
      <c r="EZ34" s="68"/>
      <c r="FA34" s="68"/>
      <c r="FB34" s="68"/>
      <c r="FC34" s="68"/>
      <c r="FD34" s="68"/>
      <c r="FE34" s="68"/>
      <c r="FF34" s="68"/>
      <c r="FG34" s="68"/>
      <c r="FH34" s="68"/>
      <c r="FI34" s="68"/>
      <c r="FJ34" s="68"/>
      <c r="FK34" s="68"/>
      <c r="FL34" s="68"/>
      <c r="FM34" s="68"/>
      <c r="FN34" s="68"/>
      <c r="FO34" s="68"/>
      <c r="FP34" s="68"/>
      <c r="FQ34" s="68"/>
      <c r="FR34" s="68"/>
      <c r="FS34" s="68"/>
      <c r="FT34" s="68"/>
      <c r="FU34" s="68"/>
      <c r="FV34" s="68"/>
      <c r="FW34" s="68"/>
      <c r="FX34" s="68"/>
      <c r="FY34" s="68"/>
      <c r="FZ34" s="68"/>
      <c r="GA34" s="68"/>
      <c r="GB34" s="68"/>
      <c r="GC34" s="68"/>
      <c r="GD34" s="68"/>
      <c r="GE34" s="68"/>
      <c r="GF34" s="68"/>
      <c r="GG34" s="68"/>
      <c r="GH34" s="68"/>
      <c r="GI34" s="68"/>
      <c r="GJ34" s="68"/>
      <c r="GK34" s="68"/>
      <c r="GL34" s="68"/>
      <c r="GM34" s="68"/>
      <c r="GN34" s="68"/>
      <c r="GO34" s="68"/>
      <c r="GP34" s="68"/>
      <c r="GQ34" s="68"/>
      <c r="GR34" s="68"/>
      <c r="GS34" s="68"/>
      <c r="GT34" s="68"/>
      <c r="GU34" s="68"/>
      <c r="GV34" s="68"/>
      <c r="GW34" s="68"/>
      <c r="GX34" s="68"/>
      <c r="GY34" s="68"/>
      <c r="GZ34" s="68"/>
      <c r="HA34" s="68"/>
      <c r="HB34" s="68"/>
      <c r="HC34" s="68"/>
      <c r="HD34" s="68"/>
      <c r="HE34" s="68"/>
      <c r="HF34" s="68"/>
      <c r="HG34" s="68"/>
      <c r="HH34" s="68"/>
      <c r="HI34" s="68"/>
      <c r="HJ34" s="68"/>
      <c r="HK34" s="68"/>
      <c r="HL34" s="68"/>
      <c r="HM34" s="68"/>
      <c r="HN34" s="68"/>
      <c r="HO34" s="68"/>
      <c r="HP34" s="68"/>
      <c r="HQ34" s="68"/>
      <c r="HR34" s="68"/>
      <c r="HS34" s="68"/>
      <c r="HT34" s="68"/>
      <c r="HU34" s="68"/>
      <c r="HV34" s="68"/>
      <c r="HW34" s="68"/>
      <c r="HX34" s="68"/>
      <c r="HY34" s="68"/>
      <c r="HZ34" s="68"/>
      <c r="IA34" s="68"/>
      <c r="IB34" s="68"/>
      <c r="IC34" s="68"/>
      <c r="ID34" s="68"/>
      <c r="IE34" s="68"/>
      <c r="IF34" s="68"/>
      <c r="IG34" s="68"/>
      <c r="IH34" s="68"/>
      <c r="II34" s="68"/>
      <c r="IJ34" s="68"/>
      <c r="IK34" s="68"/>
      <c r="IL34" s="68"/>
      <c r="IM34" s="68"/>
      <c r="IN34" s="68"/>
      <c r="IO34" s="68"/>
      <c r="IP34" s="68"/>
      <c r="IQ34" s="68"/>
      <c r="IR34" s="68"/>
      <c r="IS34" s="68"/>
      <c r="IT34" s="68"/>
      <c r="IU34" s="68"/>
      <c r="IV34" s="68"/>
      <c r="IW34" s="68"/>
    </row>
    <row r="35" spans="1:257" s="67" customFormat="1" ht="19.5" customHeight="1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  <c r="BM35" s="68"/>
      <c r="BN35" s="68"/>
      <c r="BO35" s="68"/>
      <c r="BP35" s="68"/>
      <c r="BQ35" s="68"/>
      <c r="BR35" s="68"/>
      <c r="BS35" s="68"/>
      <c r="BT35" s="68"/>
      <c r="BU35" s="68"/>
      <c r="BV35" s="68"/>
      <c r="BW35" s="68"/>
      <c r="BX35" s="68"/>
      <c r="BY35" s="68"/>
      <c r="BZ35" s="68"/>
      <c r="CA35" s="68"/>
      <c r="CB35" s="68"/>
      <c r="CC35" s="68"/>
      <c r="CD35" s="68"/>
      <c r="CE35" s="68"/>
      <c r="CF35" s="68"/>
      <c r="CG35" s="68"/>
      <c r="CH35" s="68"/>
      <c r="CI35" s="68"/>
      <c r="CJ35" s="68"/>
      <c r="CK35" s="68"/>
      <c r="CL35" s="68"/>
      <c r="CM35" s="68"/>
      <c r="CN35" s="68"/>
      <c r="CO35" s="68"/>
      <c r="CP35" s="68"/>
      <c r="CQ35" s="68"/>
      <c r="CR35" s="68"/>
      <c r="CS35" s="68"/>
      <c r="CT35" s="68"/>
      <c r="CU35" s="68"/>
      <c r="CV35" s="68"/>
      <c r="CW35" s="68"/>
      <c r="CX35" s="68"/>
      <c r="CY35" s="68"/>
      <c r="CZ35" s="68"/>
      <c r="DA35" s="68"/>
      <c r="DB35" s="68"/>
      <c r="DC35" s="68"/>
      <c r="DD35" s="68"/>
      <c r="DE35" s="68"/>
      <c r="DF35" s="68"/>
      <c r="DG35" s="68"/>
      <c r="DH35" s="68"/>
      <c r="DI35" s="68"/>
      <c r="DJ35" s="68"/>
      <c r="DK35" s="68"/>
      <c r="DL35" s="68"/>
      <c r="DM35" s="68"/>
      <c r="DN35" s="68"/>
      <c r="DO35" s="68"/>
      <c r="DP35" s="68"/>
      <c r="DQ35" s="68"/>
      <c r="DR35" s="68"/>
      <c r="DS35" s="68"/>
      <c r="DT35" s="68"/>
      <c r="DU35" s="68"/>
      <c r="DV35" s="68"/>
      <c r="DW35" s="68"/>
      <c r="DX35" s="68"/>
      <c r="DY35" s="68"/>
      <c r="DZ35" s="68"/>
      <c r="EA35" s="68"/>
      <c r="EB35" s="68"/>
      <c r="EC35" s="68"/>
      <c r="ED35" s="68"/>
      <c r="EE35" s="68"/>
      <c r="EF35" s="68"/>
      <c r="EG35" s="68"/>
      <c r="EH35" s="68"/>
      <c r="EI35" s="68"/>
      <c r="EJ35" s="68"/>
      <c r="EK35" s="68"/>
      <c r="EL35" s="68"/>
      <c r="EM35" s="68"/>
      <c r="EN35" s="68"/>
      <c r="EO35" s="68"/>
      <c r="EP35" s="68"/>
      <c r="EQ35" s="68"/>
      <c r="ER35" s="68"/>
      <c r="ES35" s="68"/>
      <c r="ET35" s="68"/>
      <c r="EU35" s="68"/>
      <c r="EV35" s="68"/>
      <c r="EW35" s="68"/>
      <c r="EX35" s="68"/>
      <c r="EY35" s="68"/>
      <c r="EZ35" s="68"/>
      <c r="FA35" s="68"/>
      <c r="FB35" s="68"/>
      <c r="FC35" s="68"/>
      <c r="FD35" s="68"/>
      <c r="FE35" s="68"/>
      <c r="FF35" s="68"/>
      <c r="FG35" s="68"/>
      <c r="FH35" s="68"/>
      <c r="FI35" s="68"/>
      <c r="FJ35" s="68"/>
      <c r="FK35" s="68"/>
      <c r="FL35" s="68"/>
      <c r="FM35" s="68"/>
      <c r="FN35" s="68"/>
      <c r="FO35" s="68"/>
      <c r="FP35" s="68"/>
      <c r="FQ35" s="68"/>
      <c r="FR35" s="68"/>
      <c r="FS35" s="68"/>
      <c r="FT35" s="68"/>
      <c r="FU35" s="68"/>
      <c r="FV35" s="68"/>
      <c r="FW35" s="68"/>
      <c r="FX35" s="68"/>
      <c r="FY35" s="68"/>
      <c r="FZ35" s="68"/>
      <c r="GA35" s="68"/>
      <c r="GB35" s="68"/>
      <c r="GC35" s="68"/>
      <c r="GD35" s="68"/>
      <c r="GE35" s="68"/>
      <c r="GF35" s="68"/>
      <c r="GG35" s="68"/>
      <c r="GH35" s="68"/>
      <c r="GI35" s="68"/>
      <c r="GJ35" s="68"/>
      <c r="GK35" s="68"/>
      <c r="GL35" s="68"/>
      <c r="GM35" s="68"/>
      <c r="GN35" s="68"/>
      <c r="GO35" s="68"/>
      <c r="GP35" s="68"/>
      <c r="GQ35" s="68"/>
      <c r="GR35" s="68"/>
      <c r="GS35" s="68"/>
      <c r="GT35" s="68"/>
      <c r="GU35" s="68"/>
      <c r="GV35" s="68"/>
      <c r="GW35" s="68"/>
      <c r="GX35" s="68"/>
      <c r="GY35" s="68"/>
      <c r="GZ35" s="68"/>
      <c r="HA35" s="68"/>
      <c r="HB35" s="68"/>
      <c r="HC35" s="68"/>
      <c r="HD35" s="68"/>
      <c r="HE35" s="68"/>
      <c r="HF35" s="68"/>
      <c r="HG35" s="68"/>
      <c r="HH35" s="68"/>
      <c r="HI35" s="68"/>
      <c r="HJ35" s="68"/>
      <c r="HK35" s="68"/>
      <c r="HL35" s="68"/>
      <c r="HM35" s="68"/>
      <c r="HN35" s="68"/>
      <c r="HO35" s="68"/>
      <c r="HP35" s="68"/>
      <c r="HQ35" s="68"/>
      <c r="HR35" s="68"/>
      <c r="HS35" s="68"/>
      <c r="HT35" s="68"/>
      <c r="HU35" s="68"/>
      <c r="HV35" s="68"/>
      <c r="HW35" s="68"/>
      <c r="HX35" s="68"/>
      <c r="HY35" s="68"/>
      <c r="HZ35" s="68"/>
      <c r="IA35" s="68"/>
      <c r="IB35" s="68"/>
      <c r="IC35" s="68"/>
      <c r="ID35" s="68"/>
      <c r="IE35" s="68"/>
      <c r="IF35" s="68"/>
      <c r="IG35" s="68"/>
      <c r="IH35" s="68"/>
      <c r="II35" s="68"/>
      <c r="IJ35" s="68"/>
      <c r="IK35" s="68"/>
      <c r="IL35" s="68"/>
      <c r="IM35" s="68"/>
      <c r="IN35" s="68"/>
      <c r="IO35" s="68"/>
      <c r="IP35" s="68"/>
      <c r="IQ35" s="68"/>
      <c r="IR35" s="68"/>
      <c r="IS35" s="68"/>
      <c r="IT35" s="68"/>
      <c r="IU35" s="68"/>
      <c r="IV35" s="68"/>
      <c r="IW35" s="68"/>
    </row>
  </sheetData>
  <mergeCells count="13">
    <mergeCell ref="B18:H18"/>
    <mergeCell ref="B31:H31"/>
    <mergeCell ref="B5:H5"/>
    <mergeCell ref="B7:B11"/>
    <mergeCell ref="C7:F7"/>
    <mergeCell ref="G7:G11"/>
    <mergeCell ref="H7:H11"/>
    <mergeCell ref="C8:E8"/>
    <mergeCell ref="F8:F11"/>
    <mergeCell ref="C9:C11"/>
    <mergeCell ref="D9:D11"/>
    <mergeCell ref="E9:E11"/>
    <mergeCell ref="B12:H12"/>
  </mergeCells>
  <dataValidations count="1">
    <dataValidation type="whole" operator="greaterThanOrEqual" allowBlank="1" showInputMessage="1" showErrorMessage="1" sqref="F13:G16 G19:G25 C13:D16 C19:D25">
      <formula1>0</formula1>
    </dataValidation>
  </dataValidations>
  <printOptions horizontalCentered="1"/>
  <pageMargins left="0.39370078740157483" right="0.39370078740157483" top="0.78740157480314965" bottom="0.59055118110236227" header="0.19685039370078741" footer="0.19685039370078741"/>
  <pageSetup paperSize="9" scale="55" firstPageNumber="0" fitToWidth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IL40"/>
  <sheetViews>
    <sheetView showGridLines="0" workbookViewId="0"/>
  </sheetViews>
  <sheetFormatPr defaultColWidth="10.7109375" defaultRowHeight="15.75"/>
  <cols>
    <col min="1" max="1" width="3.42578125" style="49" customWidth="1"/>
    <col min="2" max="2" width="40.7109375" style="49" customWidth="1"/>
    <col min="3" max="11" width="20.7109375" style="49" customWidth="1"/>
    <col min="12" max="12" width="20.7109375" style="61" customWidth="1"/>
    <col min="13" max="13" width="10.28515625" style="49" customWidth="1"/>
    <col min="14" max="246" width="10.7109375" style="49" customWidth="1"/>
    <col min="247" max="247" width="10.7109375" style="100" customWidth="1"/>
    <col min="248" max="16384" width="10.7109375" style="100"/>
  </cols>
  <sheetData>
    <row r="1" spans="1:246" s="80" customFormat="1" ht="49.5" customHeight="1">
      <c r="A1" s="81"/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</row>
    <row r="2" spans="1:246" s="82" customFormat="1" ht="30" customHeight="1">
      <c r="A2" s="83"/>
      <c r="B2" s="83" t="s">
        <v>1</v>
      </c>
      <c r="C2" s="84" t="s">
        <v>2</v>
      </c>
      <c r="D2" s="85"/>
      <c r="E2" s="83"/>
      <c r="F2" s="83"/>
      <c r="G2" s="83"/>
      <c r="H2" s="83"/>
      <c r="I2" s="83"/>
      <c r="J2" s="83"/>
      <c r="K2" s="83"/>
      <c r="L2" s="84"/>
      <c r="M2" s="83"/>
      <c r="N2" s="83"/>
      <c r="O2" s="83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</row>
    <row r="3" spans="1:246" s="82" customFormat="1" ht="30" customHeight="1">
      <c r="A3" s="83"/>
      <c r="B3" s="83" t="s">
        <v>3</v>
      </c>
      <c r="C3" s="86" t="s">
        <v>4</v>
      </c>
      <c r="D3" s="85"/>
      <c r="E3" s="86"/>
      <c r="F3" s="83"/>
      <c r="G3" s="84"/>
      <c r="H3" s="84"/>
      <c r="I3" s="84"/>
      <c r="J3" s="84"/>
      <c r="K3" s="84"/>
      <c r="L3" s="84"/>
      <c r="M3" s="83"/>
      <c r="N3" s="83"/>
      <c r="O3" s="8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</row>
    <row r="4" spans="1:246" s="82" customFormat="1" ht="30" customHeight="1">
      <c r="A4" s="83"/>
      <c r="B4" s="83" t="s">
        <v>5</v>
      </c>
      <c r="C4" s="87" t="s">
        <v>6</v>
      </c>
      <c r="D4" s="88">
        <v>2022</v>
      </c>
      <c r="E4" s="85"/>
      <c r="F4" s="83"/>
      <c r="G4" s="84"/>
      <c r="H4" s="84"/>
      <c r="I4" s="84"/>
      <c r="J4" s="84"/>
      <c r="K4" s="84"/>
      <c r="L4" s="84"/>
      <c r="M4" s="83"/>
      <c r="N4" s="83"/>
      <c r="O4" s="83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</row>
    <row r="5" spans="1:246" s="82" customFormat="1" ht="19.5" customHeight="1">
      <c r="A5" s="83"/>
      <c r="B5" s="83"/>
      <c r="C5" s="83"/>
      <c r="D5" s="83"/>
      <c r="E5" s="83"/>
      <c r="F5" s="83"/>
      <c r="G5" s="83"/>
      <c r="H5" s="83"/>
      <c r="I5" s="83"/>
      <c r="J5" s="83"/>
      <c r="K5" s="83"/>
      <c r="L5" s="84"/>
      <c r="M5" s="83"/>
      <c r="N5" s="83"/>
      <c r="O5" s="83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</row>
    <row r="6" spans="1:246" s="82" customFormat="1" ht="49.5" customHeight="1">
      <c r="A6" s="83"/>
      <c r="B6" s="35" t="s">
        <v>7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83"/>
      <c r="N6" s="83"/>
      <c r="O6" s="83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</row>
    <row r="7" spans="1:246" s="82" customFormat="1" ht="49.5" customHeight="1">
      <c r="A7" s="83"/>
      <c r="B7" s="84" t="s">
        <v>67</v>
      </c>
      <c r="C7" s="83"/>
      <c r="D7" s="83"/>
      <c r="E7" s="83"/>
      <c r="F7" s="83"/>
      <c r="G7" s="83"/>
      <c r="H7" s="83"/>
      <c r="I7" s="83"/>
      <c r="J7" s="83"/>
      <c r="K7" s="83"/>
      <c r="L7" s="84"/>
      <c r="M7" s="83"/>
      <c r="N7" s="83"/>
      <c r="O7" s="83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</row>
    <row r="8" spans="1:246" ht="39.75" customHeight="1">
      <c r="A8" s="89"/>
      <c r="B8" s="23" t="s">
        <v>68</v>
      </c>
      <c r="C8" s="23" t="s">
        <v>69</v>
      </c>
      <c r="D8" s="23"/>
      <c r="E8" s="23"/>
      <c r="F8" s="23"/>
      <c r="G8" s="23"/>
      <c r="H8" s="23"/>
      <c r="I8" s="23"/>
      <c r="J8" s="23" t="s">
        <v>70</v>
      </c>
      <c r="K8" s="23" t="s">
        <v>13</v>
      </c>
      <c r="L8" s="23" t="s">
        <v>14</v>
      </c>
      <c r="M8" s="89"/>
      <c r="N8" s="89"/>
      <c r="O8" s="89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</row>
    <row r="9" spans="1:246" ht="39.75" customHeight="1">
      <c r="A9" s="89"/>
      <c r="B9" s="23"/>
      <c r="C9" s="23" t="s">
        <v>71</v>
      </c>
      <c r="D9" s="23"/>
      <c r="E9" s="23"/>
      <c r="F9" s="23"/>
      <c r="G9" s="23" t="s">
        <v>72</v>
      </c>
      <c r="H9" s="23"/>
      <c r="I9" s="23"/>
      <c r="J9" s="23"/>
      <c r="K9" s="23"/>
      <c r="L9" s="23"/>
      <c r="M9" s="89"/>
      <c r="N9" s="89"/>
      <c r="O9" s="8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</row>
    <row r="10" spans="1:246" ht="49.5" customHeight="1">
      <c r="A10" s="89"/>
      <c r="B10" s="23"/>
      <c r="C10" s="90" t="s">
        <v>73</v>
      </c>
      <c r="D10" s="90" t="s">
        <v>74</v>
      </c>
      <c r="E10" s="90" t="s">
        <v>75</v>
      </c>
      <c r="F10" s="90" t="s">
        <v>76</v>
      </c>
      <c r="G10" s="90" t="s">
        <v>77</v>
      </c>
      <c r="H10" s="90" t="s">
        <v>75</v>
      </c>
      <c r="I10" s="90" t="s">
        <v>76</v>
      </c>
      <c r="J10" s="23"/>
      <c r="K10" s="23"/>
      <c r="L10" s="23"/>
      <c r="M10" s="89"/>
      <c r="N10" s="89"/>
      <c r="O10" s="89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</row>
    <row r="11" spans="1:246" ht="24.75" customHeight="1">
      <c r="A11" s="89"/>
      <c r="B11" s="33" t="s">
        <v>50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89"/>
      <c r="N11" s="89"/>
      <c r="O11" s="89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</row>
    <row r="12" spans="1:246" ht="24.75" customHeight="1">
      <c r="A12" s="89"/>
      <c r="B12" s="91" t="s">
        <v>51</v>
      </c>
      <c r="C12" s="92">
        <v>1</v>
      </c>
      <c r="D12" s="92">
        <v>1</v>
      </c>
      <c r="E12" s="92">
        <v>0</v>
      </c>
      <c r="F12" s="92">
        <v>0</v>
      </c>
      <c r="G12" s="92">
        <v>0</v>
      </c>
      <c r="H12" s="92">
        <v>0</v>
      </c>
      <c r="I12" s="92">
        <v>0</v>
      </c>
      <c r="J12" s="92">
        <v>0</v>
      </c>
      <c r="K12" s="92">
        <v>0</v>
      </c>
      <c r="L12" s="93">
        <f>SUM(C12:K12)</f>
        <v>2</v>
      </c>
      <c r="M12" s="89"/>
      <c r="N12" s="89"/>
      <c r="O12" s="89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</row>
    <row r="13" spans="1:246" ht="24.75" customHeight="1">
      <c r="A13" s="89"/>
      <c r="B13" s="91" t="s">
        <v>52</v>
      </c>
      <c r="C13" s="92">
        <v>20</v>
      </c>
      <c r="D13" s="92">
        <v>9</v>
      </c>
      <c r="E13" s="92">
        <v>2</v>
      </c>
      <c r="F13" s="92">
        <v>0</v>
      </c>
      <c r="G13" s="92">
        <v>0</v>
      </c>
      <c r="H13" s="92">
        <v>0</v>
      </c>
      <c r="I13" s="92">
        <v>0</v>
      </c>
      <c r="J13" s="92">
        <v>3</v>
      </c>
      <c r="K13" s="92">
        <v>2</v>
      </c>
      <c r="L13" s="93">
        <f>SUM(C13:K13)</f>
        <v>36</v>
      </c>
      <c r="M13" s="89"/>
      <c r="N13" s="89"/>
      <c r="O13" s="89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</row>
    <row r="14" spans="1:246" ht="24.75" customHeight="1">
      <c r="A14" s="89"/>
      <c r="B14" s="91" t="s">
        <v>53</v>
      </c>
      <c r="C14" s="92">
        <v>42</v>
      </c>
      <c r="D14" s="92">
        <v>4</v>
      </c>
      <c r="E14" s="92">
        <v>3</v>
      </c>
      <c r="F14" s="92">
        <v>0</v>
      </c>
      <c r="G14" s="92">
        <v>0</v>
      </c>
      <c r="H14" s="92">
        <v>0</v>
      </c>
      <c r="I14" s="92">
        <v>0</v>
      </c>
      <c r="J14" s="92">
        <v>6</v>
      </c>
      <c r="K14" s="92">
        <v>4</v>
      </c>
      <c r="L14" s="93">
        <f>SUM(C14:K14)</f>
        <v>59</v>
      </c>
      <c r="M14" s="89"/>
      <c r="N14" s="89"/>
      <c r="O14" s="89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</row>
    <row r="15" spans="1:246" ht="24.75" customHeight="1">
      <c r="A15" s="89"/>
      <c r="B15" s="91" t="s">
        <v>54</v>
      </c>
      <c r="C15" s="92">
        <v>36</v>
      </c>
      <c r="D15" s="92">
        <v>8</v>
      </c>
      <c r="E15" s="92">
        <v>0</v>
      </c>
      <c r="F15" s="92">
        <v>0</v>
      </c>
      <c r="G15" s="92">
        <v>0</v>
      </c>
      <c r="H15" s="92">
        <v>0</v>
      </c>
      <c r="I15" s="92">
        <v>0</v>
      </c>
      <c r="J15" s="92">
        <v>5</v>
      </c>
      <c r="K15" s="92">
        <v>23</v>
      </c>
      <c r="L15" s="93">
        <f>SUM(C15:K15)</f>
        <v>72</v>
      </c>
      <c r="M15" s="89"/>
      <c r="N15" s="89"/>
      <c r="O15" s="89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</row>
    <row r="16" spans="1:246" ht="24.75" customHeight="1">
      <c r="A16" s="89"/>
      <c r="B16" s="94" t="s">
        <v>78</v>
      </c>
      <c r="C16" s="93">
        <f t="shared" ref="C16:K16" si="0">SUM(C12:C15)</f>
        <v>99</v>
      </c>
      <c r="D16" s="93">
        <f t="shared" si="0"/>
        <v>22</v>
      </c>
      <c r="E16" s="93">
        <f t="shared" si="0"/>
        <v>5</v>
      </c>
      <c r="F16" s="93">
        <f t="shared" si="0"/>
        <v>0</v>
      </c>
      <c r="G16" s="93">
        <f t="shared" si="0"/>
        <v>0</v>
      </c>
      <c r="H16" s="93">
        <f t="shared" si="0"/>
        <v>0</v>
      </c>
      <c r="I16" s="93">
        <f t="shared" si="0"/>
        <v>0</v>
      </c>
      <c r="J16" s="93">
        <f t="shared" si="0"/>
        <v>14</v>
      </c>
      <c r="K16" s="93">
        <f t="shared" si="0"/>
        <v>29</v>
      </c>
      <c r="L16" s="93">
        <f>SUM(C16:K16)</f>
        <v>169</v>
      </c>
      <c r="M16" s="89"/>
      <c r="N16" s="89"/>
      <c r="O16" s="89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</row>
    <row r="17" spans="1:246" ht="24.75" customHeight="1">
      <c r="A17" s="89"/>
      <c r="B17" s="32" t="s">
        <v>56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89"/>
      <c r="N17" s="89"/>
      <c r="O17" s="89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</row>
    <row r="18" spans="1:246" ht="24.75" customHeight="1">
      <c r="A18" s="89"/>
      <c r="B18" s="91" t="s">
        <v>57</v>
      </c>
      <c r="C18" s="92">
        <v>172</v>
      </c>
      <c r="D18" s="92">
        <v>15</v>
      </c>
      <c r="E18" s="92">
        <v>1</v>
      </c>
      <c r="F18" s="92">
        <v>0</v>
      </c>
      <c r="G18" s="92">
        <v>3</v>
      </c>
      <c r="H18" s="92">
        <v>0</v>
      </c>
      <c r="I18" s="92">
        <v>0</v>
      </c>
      <c r="J18" s="95">
        <v>0</v>
      </c>
      <c r="K18" s="92">
        <v>7</v>
      </c>
      <c r="L18" s="93">
        <f t="shared" ref="L18:L26" si="1">SUM(C18:K18)</f>
        <v>198</v>
      </c>
      <c r="M18" s="89"/>
      <c r="N18" s="89"/>
      <c r="O18" s="89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</row>
    <row r="19" spans="1:246" ht="24.75" customHeight="1">
      <c r="A19" s="89"/>
      <c r="B19" s="91" t="s">
        <v>58</v>
      </c>
      <c r="C19" s="92">
        <v>33</v>
      </c>
      <c r="D19" s="92">
        <v>3</v>
      </c>
      <c r="E19" s="92">
        <v>1</v>
      </c>
      <c r="F19" s="92">
        <v>0</v>
      </c>
      <c r="G19" s="92">
        <v>0</v>
      </c>
      <c r="H19" s="92">
        <v>0</v>
      </c>
      <c r="I19" s="92">
        <v>0</v>
      </c>
      <c r="J19" s="95">
        <v>0</v>
      </c>
      <c r="K19" s="92">
        <v>6</v>
      </c>
      <c r="L19" s="93">
        <f t="shared" si="1"/>
        <v>43</v>
      </c>
      <c r="M19" s="89"/>
      <c r="N19" s="89"/>
      <c r="O19" s="8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</row>
    <row r="20" spans="1:246" ht="24.75" customHeight="1">
      <c r="A20" s="89"/>
      <c r="B20" s="91" t="s">
        <v>59</v>
      </c>
      <c r="C20" s="92">
        <v>125</v>
      </c>
      <c r="D20" s="92">
        <v>11</v>
      </c>
      <c r="E20" s="92">
        <v>1</v>
      </c>
      <c r="F20" s="92">
        <v>0</v>
      </c>
      <c r="G20" s="92">
        <v>0</v>
      </c>
      <c r="H20" s="92">
        <v>1</v>
      </c>
      <c r="I20" s="92">
        <v>0</v>
      </c>
      <c r="J20" s="95">
        <v>0</v>
      </c>
      <c r="K20" s="92">
        <v>1</v>
      </c>
      <c r="L20" s="93">
        <f t="shared" si="1"/>
        <v>139</v>
      </c>
      <c r="M20" s="89"/>
      <c r="N20" s="89"/>
      <c r="O20" s="89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</row>
    <row r="21" spans="1:246" ht="24.75" customHeight="1">
      <c r="A21" s="89"/>
      <c r="B21" s="91" t="s">
        <v>60</v>
      </c>
      <c r="C21" s="92">
        <v>97</v>
      </c>
      <c r="D21" s="92">
        <v>8</v>
      </c>
      <c r="E21" s="92">
        <v>0</v>
      </c>
      <c r="F21" s="92">
        <v>0</v>
      </c>
      <c r="G21" s="92">
        <v>0</v>
      </c>
      <c r="H21" s="92">
        <v>0</v>
      </c>
      <c r="I21" s="92">
        <v>0</v>
      </c>
      <c r="J21" s="95">
        <v>0</v>
      </c>
      <c r="K21" s="92">
        <v>5</v>
      </c>
      <c r="L21" s="93">
        <f t="shared" si="1"/>
        <v>110</v>
      </c>
      <c r="M21" s="89"/>
      <c r="N21" s="89"/>
      <c r="O21" s="89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</row>
    <row r="22" spans="1:246" ht="24.75" customHeight="1">
      <c r="A22" s="89"/>
      <c r="B22" s="91" t="s">
        <v>61</v>
      </c>
      <c r="C22" s="92">
        <v>51</v>
      </c>
      <c r="D22" s="92">
        <v>1</v>
      </c>
      <c r="E22" s="92">
        <v>0</v>
      </c>
      <c r="F22" s="92">
        <v>0</v>
      </c>
      <c r="G22" s="92">
        <v>1</v>
      </c>
      <c r="H22" s="92">
        <v>0</v>
      </c>
      <c r="I22" s="92">
        <v>0</v>
      </c>
      <c r="J22" s="95">
        <v>0</v>
      </c>
      <c r="K22" s="92">
        <v>4</v>
      </c>
      <c r="L22" s="93">
        <f t="shared" si="1"/>
        <v>57</v>
      </c>
      <c r="M22" s="89"/>
      <c r="N22" s="89"/>
      <c r="O22" s="89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</row>
    <row r="23" spans="1:246" ht="24.75" customHeight="1">
      <c r="A23" s="89"/>
      <c r="B23" s="91" t="s">
        <v>62</v>
      </c>
      <c r="C23" s="92">
        <v>61</v>
      </c>
      <c r="D23" s="92">
        <v>3</v>
      </c>
      <c r="E23" s="92">
        <v>1</v>
      </c>
      <c r="F23" s="92">
        <v>2</v>
      </c>
      <c r="G23" s="92">
        <v>2</v>
      </c>
      <c r="H23" s="92">
        <v>0</v>
      </c>
      <c r="I23" s="92">
        <v>0</v>
      </c>
      <c r="J23" s="95">
        <v>0</v>
      </c>
      <c r="K23" s="92">
        <v>4</v>
      </c>
      <c r="L23" s="93">
        <f t="shared" si="1"/>
        <v>73</v>
      </c>
      <c r="M23" s="89"/>
      <c r="N23" s="89"/>
      <c r="O23" s="89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</row>
    <row r="24" spans="1:246" ht="24.75" customHeight="1">
      <c r="A24" s="89"/>
      <c r="B24" s="96" t="s">
        <v>79</v>
      </c>
      <c r="C24" s="92">
        <v>0</v>
      </c>
      <c r="D24" s="92">
        <v>0</v>
      </c>
      <c r="E24" s="92">
        <v>0</v>
      </c>
      <c r="F24" s="92">
        <v>0</v>
      </c>
      <c r="G24" s="92">
        <v>0</v>
      </c>
      <c r="H24" s="92">
        <v>0</v>
      </c>
      <c r="I24" s="92">
        <v>0</v>
      </c>
      <c r="J24" s="95">
        <v>0</v>
      </c>
      <c r="K24" s="92">
        <v>0</v>
      </c>
      <c r="L24" s="93">
        <f t="shared" si="1"/>
        <v>0</v>
      </c>
      <c r="M24" s="89"/>
      <c r="N24" s="89"/>
      <c r="O24" s="89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</row>
    <row r="25" spans="1:246" ht="24.75" customHeight="1">
      <c r="A25" s="89"/>
      <c r="B25" s="94" t="s">
        <v>80</v>
      </c>
      <c r="C25" s="93">
        <f t="shared" ref="C25:K25" si="2">SUM(C18:C24)</f>
        <v>539</v>
      </c>
      <c r="D25" s="93">
        <f t="shared" si="2"/>
        <v>41</v>
      </c>
      <c r="E25" s="93">
        <f t="shared" si="2"/>
        <v>4</v>
      </c>
      <c r="F25" s="93">
        <f t="shared" si="2"/>
        <v>2</v>
      </c>
      <c r="G25" s="93">
        <f t="shared" si="2"/>
        <v>6</v>
      </c>
      <c r="H25" s="93">
        <f t="shared" si="2"/>
        <v>1</v>
      </c>
      <c r="I25" s="93">
        <f t="shared" si="2"/>
        <v>0</v>
      </c>
      <c r="J25" s="93">
        <f t="shared" si="2"/>
        <v>0</v>
      </c>
      <c r="K25" s="93">
        <f t="shared" si="2"/>
        <v>27</v>
      </c>
      <c r="L25" s="93">
        <f t="shared" si="1"/>
        <v>620</v>
      </c>
      <c r="M25" s="89"/>
      <c r="N25" s="89"/>
      <c r="O25" s="89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</row>
    <row r="26" spans="1:246" ht="24.75" customHeight="1">
      <c r="A26" s="89"/>
      <c r="B26" s="97" t="s">
        <v>14</v>
      </c>
      <c r="C26" s="98">
        <f t="shared" ref="C26:K26" si="3">C16+C25</f>
        <v>638</v>
      </c>
      <c r="D26" s="98">
        <f t="shared" si="3"/>
        <v>63</v>
      </c>
      <c r="E26" s="98">
        <f t="shared" si="3"/>
        <v>9</v>
      </c>
      <c r="F26" s="98">
        <f t="shared" si="3"/>
        <v>2</v>
      </c>
      <c r="G26" s="98">
        <f t="shared" si="3"/>
        <v>6</v>
      </c>
      <c r="H26" s="98">
        <f t="shared" si="3"/>
        <v>1</v>
      </c>
      <c r="I26" s="98">
        <f t="shared" si="3"/>
        <v>0</v>
      </c>
      <c r="J26" s="98">
        <f t="shared" si="3"/>
        <v>14</v>
      </c>
      <c r="K26" s="98">
        <f t="shared" si="3"/>
        <v>56</v>
      </c>
      <c r="L26" s="98">
        <f t="shared" si="1"/>
        <v>789</v>
      </c>
      <c r="M26" s="89"/>
      <c r="N26" s="89"/>
      <c r="O26" s="89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</row>
    <row r="27" spans="1:246" ht="19.5" customHeight="1">
      <c r="A27" s="89"/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99"/>
      <c r="M27" s="89"/>
      <c r="N27" s="89"/>
      <c r="O27" s="89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</row>
    <row r="28" spans="1:246" ht="24.75" customHeight="1">
      <c r="A28" s="89"/>
      <c r="B28" s="99" t="s">
        <v>65</v>
      </c>
      <c r="C28" s="89"/>
      <c r="D28" s="89"/>
      <c r="E28" s="89"/>
      <c r="F28" s="89"/>
      <c r="G28" s="89"/>
      <c r="H28" s="89"/>
      <c r="I28" s="89"/>
      <c r="J28" s="89"/>
      <c r="K28" s="89"/>
      <c r="L28" s="99"/>
      <c r="M28" s="89"/>
      <c r="N28" s="89"/>
      <c r="O28" s="89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</row>
    <row r="29" spans="1:246" ht="30" customHeight="1">
      <c r="A29" s="89"/>
      <c r="B29" s="22" t="s">
        <v>66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89"/>
      <c r="N29" s="89"/>
      <c r="O29" s="8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</row>
    <row r="30" spans="1:246" ht="19.5" customHeight="1">
      <c r="A30" s="89"/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99"/>
      <c r="M30" s="89"/>
      <c r="N30" s="89"/>
      <c r="O30" s="89"/>
    </row>
    <row r="31" spans="1:246" ht="19.5" customHeight="1">
      <c r="A31" s="89"/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99"/>
      <c r="M31" s="89"/>
      <c r="N31" s="89"/>
      <c r="O31" s="89"/>
    </row>
    <row r="32" spans="1:246" ht="19.5" customHeight="1">
      <c r="A32" s="89"/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99"/>
      <c r="M32" s="89"/>
      <c r="N32" s="89"/>
      <c r="O32" s="89"/>
    </row>
    <row r="33" spans="1:15" ht="19.5" customHeight="1">
      <c r="A33" s="89"/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99"/>
      <c r="M33" s="89"/>
      <c r="N33" s="89"/>
      <c r="O33" s="89"/>
    </row>
    <row r="34" spans="1:15" ht="19.5" customHeight="1">
      <c r="A34" s="89"/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99"/>
      <c r="M34" s="89"/>
      <c r="N34" s="89"/>
      <c r="O34" s="89"/>
    </row>
    <row r="35" spans="1:15" ht="19.5" customHeight="1">
      <c r="A35" s="89"/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99"/>
      <c r="M35" s="89"/>
      <c r="N35" s="89"/>
      <c r="O35" s="89"/>
    </row>
    <row r="36" spans="1:15" ht="19.5" customHeight="1">
      <c r="A36" s="89"/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99"/>
      <c r="M36" s="89"/>
      <c r="N36" s="89"/>
      <c r="O36" s="89"/>
    </row>
    <row r="37" spans="1:15" ht="19.5" customHeight="1">
      <c r="A37" s="89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99"/>
      <c r="M37" s="89"/>
      <c r="N37" s="89"/>
      <c r="O37" s="89"/>
    </row>
    <row r="38" spans="1:15" ht="19.5" customHeight="1">
      <c r="A38" s="89"/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99"/>
      <c r="M38" s="89"/>
      <c r="N38" s="89"/>
      <c r="O38" s="89"/>
    </row>
    <row r="39" spans="1:15" ht="19.5" customHeight="1">
      <c r="A39" s="89"/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99"/>
      <c r="M39" s="89"/>
      <c r="N39" s="89"/>
      <c r="O39" s="89"/>
    </row>
    <row r="40" spans="1:15" ht="19.5" customHeight="1">
      <c r="A40" s="89"/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99"/>
      <c r="M40" s="89"/>
      <c r="N40" s="89"/>
      <c r="O40" s="89"/>
    </row>
  </sheetData>
  <mergeCells count="11">
    <mergeCell ref="B11:L11"/>
    <mergeCell ref="B17:L17"/>
    <mergeCell ref="B29:L29"/>
    <mergeCell ref="B6:L6"/>
    <mergeCell ref="B8:B10"/>
    <mergeCell ref="C8:I8"/>
    <mergeCell ref="J8:J10"/>
    <mergeCell ref="K8:K10"/>
    <mergeCell ref="L8:L10"/>
    <mergeCell ref="C9:F9"/>
    <mergeCell ref="G9:I9"/>
  </mergeCells>
  <dataValidations count="1">
    <dataValidation type="whole" operator="greaterThanOrEqual" allowBlank="1" showInputMessage="1" showErrorMessage="1" sqref="C12:K15 K18:K24 C18:I24">
      <formula1>0</formula1>
    </dataValidation>
  </dataValidations>
  <printOptions horizontalCentered="1"/>
  <pageMargins left="0.39370078740157483" right="0.39370078740157483" top="0.78740157480314965" bottom="0.78740157480314965" header="0.19685039370078741" footer="0.19685039370078741"/>
  <pageSetup paperSize="9" scale="55" firstPageNumber="0" fitToWidth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T55"/>
  <sheetViews>
    <sheetView showGridLines="0" workbookViewId="0"/>
  </sheetViews>
  <sheetFormatPr defaultColWidth="10.7109375" defaultRowHeight="15.75"/>
  <cols>
    <col min="1" max="1" width="2.5703125" style="49" customWidth="1"/>
    <col min="2" max="4" width="12.7109375" style="49" customWidth="1"/>
    <col min="5" max="7" width="30.7109375" style="49" customWidth="1"/>
    <col min="8" max="8" width="30.7109375" style="61" customWidth="1"/>
    <col min="9" max="21" width="10.7109375" style="49" customWidth="1"/>
    <col min="22" max="16384" width="10.7109375" style="49"/>
  </cols>
  <sheetData>
    <row r="1" spans="1:20" s="43" customFormat="1" ht="49.5" customHeight="1">
      <c r="A1" s="101"/>
      <c r="B1" s="101" t="s">
        <v>0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</row>
    <row r="2" spans="1:20" s="44" customFormat="1" ht="30" customHeight="1">
      <c r="A2" s="102"/>
      <c r="B2" s="102" t="s">
        <v>1</v>
      </c>
      <c r="C2" s="102"/>
      <c r="D2" s="102"/>
      <c r="E2" s="103" t="s">
        <v>2</v>
      </c>
      <c r="F2" s="102"/>
      <c r="G2" s="102"/>
      <c r="H2" s="103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</row>
    <row r="3" spans="1:20" s="44" customFormat="1" ht="30" customHeight="1">
      <c r="A3" s="102"/>
      <c r="B3" s="102" t="s">
        <v>3</v>
      </c>
      <c r="C3" s="102"/>
      <c r="D3" s="102"/>
      <c r="E3" s="104" t="s">
        <v>4</v>
      </c>
      <c r="F3" s="104"/>
      <c r="G3" s="102"/>
      <c r="H3" s="103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</row>
    <row r="4" spans="1:20" s="44" customFormat="1" ht="30" customHeight="1">
      <c r="A4" s="102"/>
      <c r="B4" s="102" t="s">
        <v>5</v>
      </c>
      <c r="C4" s="102"/>
      <c r="D4" s="102"/>
      <c r="E4" s="105" t="s">
        <v>6</v>
      </c>
      <c r="F4" s="106">
        <v>2022</v>
      </c>
      <c r="G4" s="102"/>
      <c r="H4" s="103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</row>
    <row r="5" spans="1:20" s="44" customFormat="1" ht="19.5" customHeight="1">
      <c r="A5" s="102"/>
      <c r="B5" s="107"/>
      <c r="C5" s="102"/>
      <c r="D5" s="102"/>
      <c r="E5" s="102"/>
      <c r="F5" s="102"/>
      <c r="G5" s="102"/>
      <c r="H5" s="103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</row>
    <row r="6" spans="1:20" s="44" customFormat="1" ht="49.5" customHeight="1">
      <c r="A6" s="102"/>
      <c r="B6" s="35" t="s">
        <v>7</v>
      </c>
      <c r="C6" s="35"/>
      <c r="D6" s="35"/>
      <c r="E6" s="35"/>
      <c r="F6" s="35"/>
      <c r="G6" s="35"/>
      <c r="H6" s="35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</row>
    <row r="7" spans="1:20" s="44" customFormat="1" ht="49.5" customHeight="1">
      <c r="A7" s="102"/>
      <c r="B7" s="103" t="s">
        <v>81</v>
      </c>
      <c r="C7" s="102"/>
      <c r="D7" s="102"/>
      <c r="E7" s="102"/>
      <c r="F7" s="102"/>
      <c r="G7" s="102"/>
      <c r="H7" s="103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</row>
    <row r="8" spans="1:20" ht="39.75" customHeight="1">
      <c r="A8" s="108"/>
      <c r="B8" s="28" t="s">
        <v>82</v>
      </c>
      <c r="C8" s="28"/>
      <c r="D8" s="28"/>
      <c r="E8" s="28" t="s">
        <v>83</v>
      </c>
      <c r="F8" s="28"/>
      <c r="G8" s="28"/>
      <c r="H8" s="2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</row>
    <row r="9" spans="1:20" ht="39.75" customHeight="1">
      <c r="A9" s="108"/>
      <c r="B9" s="28"/>
      <c r="C9" s="28"/>
      <c r="D9" s="28"/>
      <c r="E9" s="109" t="s">
        <v>84</v>
      </c>
      <c r="F9" s="109" t="s">
        <v>85</v>
      </c>
      <c r="G9" s="109" t="s">
        <v>86</v>
      </c>
      <c r="H9" s="110" t="s">
        <v>14</v>
      </c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</row>
    <row r="10" spans="1:20" ht="24.75" customHeight="1">
      <c r="A10" s="111"/>
      <c r="B10" s="112"/>
      <c r="C10" s="113"/>
      <c r="D10" s="109">
        <v>13</v>
      </c>
      <c r="E10" s="114">
        <v>202</v>
      </c>
      <c r="F10" s="114">
        <v>42</v>
      </c>
      <c r="G10" s="114">
        <v>0</v>
      </c>
      <c r="H10" s="115">
        <f t="shared" ref="H10:H37" si="0">SUM(E10:G10)</f>
        <v>244</v>
      </c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</row>
    <row r="11" spans="1:20" ht="24.75" customHeight="1">
      <c r="A11" s="111"/>
      <c r="B11" s="116"/>
      <c r="C11" s="113" t="s">
        <v>21</v>
      </c>
      <c r="D11" s="109">
        <v>12</v>
      </c>
      <c r="E11" s="114">
        <v>8</v>
      </c>
      <c r="F11" s="114">
        <v>1</v>
      </c>
      <c r="G11" s="114">
        <v>0</v>
      </c>
      <c r="H11" s="115">
        <f t="shared" si="0"/>
        <v>9</v>
      </c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</row>
    <row r="12" spans="1:20" ht="24.75" customHeight="1">
      <c r="A12" s="111"/>
      <c r="B12" s="116" t="s">
        <v>22</v>
      </c>
      <c r="C12" s="113"/>
      <c r="D12" s="109">
        <v>11</v>
      </c>
      <c r="E12" s="114">
        <v>6</v>
      </c>
      <c r="F12" s="114">
        <v>0</v>
      </c>
      <c r="G12" s="114">
        <v>0</v>
      </c>
      <c r="H12" s="115">
        <f t="shared" si="0"/>
        <v>6</v>
      </c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</row>
    <row r="13" spans="1:20" ht="24.75" customHeight="1">
      <c r="A13" s="111"/>
      <c r="B13" s="116" t="s">
        <v>24</v>
      </c>
      <c r="C13" s="117"/>
      <c r="D13" s="109">
        <v>10</v>
      </c>
      <c r="E13" s="114">
        <v>8</v>
      </c>
      <c r="F13" s="114">
        <v>2</v>
      </c>
      <c r="G13" s="114">
        <v>0</v>
      </c>
      <c r="H13" s="115">
        <f t="shared" si="0"/>
        <v>10</v>
      </c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</row>
    <row r="14" spans="1:20" ht="24.75" customHeight="1">
      <c r="A14" s="111"/>
      <c r="B14" s="116" t="s">
        <v>22</v>
      </c>
      <c r="C14" s="113"/>
      <c r="D14" s="109">
        <v>9</v>
      </c>
      <c r="E14" s="114">
        <v>9</v>
      </c>
      <c r="F14" s="114">
        <v>0</v>
      </c>
      <c r="G14" s="114">
        <v>0</v>
      </c>
      <c r="H14" s="115">
        <f t="shared" si="0"/>
        <v>9</v>
      </c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</row>
    <row r="15" spans="1:20" ht="24.75" customHeight="1">
      <c r="A15" s="111"/>
      <c r="B15" s="116" t="s">
        <v>28</v>
      </c>
      <c r="C15" s="113" t="s">
        <v>25</v>
      </c>
      <c r="D15" s="109">
        <v>8</v>
      </c>
      <c r="E15" s="114">
        <v>11</v>
      </c>
      <c r="F15" s="114">
        <v>2</v>
      </c>
      <c r="G15" s="114">
        <v>0</v>
      </c>
      <c r="H15" s="115">
        <f t="shared" si="0"/>
        <v>13</v>
      </c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</row>
    <row r="16" spans="1:20" ht="24.75" customHeight="1">
      <c r="A16" s="111"/>
      <c r="B16" s="116" t="s">
        <v>30</v>
      </c>
      <c r="C16" s="113"/>
      <c r="D16" s="109">
        <v>7</v>
      </c>
      <c r="E16" s="114">
        <v>35</v>
      </c>
      <c r="F16" s="114">
        <v>2</v>
      </c>
      <c r="G16" s="114">
        <v>0</v>
      </c>
      <c r="H16" s="115">
        <f t="shared" si="0"/>
        <v>37</v>
      </c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</row>
    <row r="17" spans="1:20" ht="24.75" customHeight="1">
      <c r="A17" s="111"/>
      <c r="B17" s="116" t="s">
        <v>23</v>
      </c>
      <c r="C17" s="113"/>
      <c r="D17" s="109">
        <v>6</v>
      </c>
      <c r="E17" s="114">
        <v>60</v>
      </c>
      <c r="F17" s="114">
        <v>5</v>
      </c>
      <c r="G17" s="114">
        <v>1</v>
      </c>
      <c r="H17" s="115">
        <f t="shared" si="0"/>
        <v>66</v>
      </c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</row>
    <row r="18" spans="1:20" ht="24.75" customHeight="1">
      <c r="A18" s="111"/>
      <c r="B18" s="116" t="s">
        <v>32</v>
      </c>
      <c r="C18" s="117"/>
      <c r="D18" s="109">
        <v>5</v>
      </c>
      <c r="E18" s="114">
        <v>8</v>
      </c>
      <c r="F18" s="114">
        <v>0</v>
      </c>
      <c r="G18" s="114">
        <v>0</v>
      </c>
      <c r="H18" s="115">
        <f t="shared" si="0"/>
        <v>8</v>
      </c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</row>
    <row r="19" spans="1:20" ht="24.75" customHeight="1">
      <c r="A19" s="111"/>
      <c r="B19" s="116" t="s">
        <v>22</v>
      </c>
      <c r="C19" s="113"/>
      <c r="D19" s="109">
        <v>4</v>
      </c>
      <c r="E19" s="114">
        <v>0</v>
      </c>
      <c r="F19" s="114">
        <v>0</v>
      </c>
      <c r="G19" s="114">
        <v>0</v>
      </c>
      <c r="H19" s="115">
        <f t="shared" si="0"/>
        <v>0</v>
      </c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</row>
    <row r="20" spans="1:20" ht="24.75" customHeight="1">
      <c r="A20" s="111"/>
      <c r="B20" s="116"/>
      <c r="C20" s="113" t="s">
        <v>22</v>
      </c>
      <c r="D20" s="109">
        <v>3</v>
      </c>
      <c r="E20" s="114">
        <v>14</v>
      </c>
      <c r="F20" s="114">
        <v>0</v>
      </c>
      <c r="G20" s="114">
        <v>0</v>
      </c>
      <c r="H20" s="115">
        <f t="shared" si="0"/>
        <v>14</v>
      </c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</row>
    <row r="21" spans="1:20" ht="24.75" customHeight="1">
      <c r="A21" s="111"/>
      <c r="B21" s="116"/>
      <c r="C21" s="113"/>
      <c r="D21" s="109">
        <v>2</v>
      </c>
      <c r="E21" s="114">
        <v>5</v>
      </c>
      <c r="F21" s="114">
        <v>0</v>
      </c>
      <c r="G21" s="114">
        <v>0</v>
      </c>
      <c r="H21" s="115">
        <f t="shared" si="0"/>
        <v>5</v>
      </c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</row>
    <row r="22" spans="1:20" ht="24.75" customHeight="1">
      <c r="A22" s="111"/>
      <c r="B22" s="118"/>
      <c r="C22" s="119"/>
      <c r="D22" s="112">
        <v>1</v>
      </c>
      <c r="E22" s="114">
        <v>5</v>
      </c>
      <c r="F22" s="114">
        <v>0</v>
      </c>
      <c r="G22" s="114">
        <v>0</v>
      </c>
      <c r="H22" s="115">
        <f t="shared" si="0"/>
        <v>5</v>
      </c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</row>
    <row r="23" spans="1:20" ht="24.75" customHeight="1">
      <c r="A23" s="111"/>
      <c r="B23" s="31" t="s">
        <v>34</v>
      </c>
      <c r="C23" s="12"/>
      <c r="D23" s="7"/>
      <c r="E23" s="120">
        <f>SUM(E10:E22)</f>
        <v>371</v>
      </c>
      <c r="F23" s="120">
        <f>SUM(F10:F22)</f>
        <v>54</v>
      </c>
      <c r="G23" s="120">
        <f>SUM(G10:G22)</f>
        <v>1</v>
      </c>
      <c r="H23" s="120">
        <f t="shared" si="0"/>
        <v>426</v>
      </c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</row>
    <row r="24" spans="1:20" ht="24.75" customHeight="1">
      <c r="A24" s="111"/>
      <c r="B24" s="112"/>
      <c r="C24" s="117"/>
      <c r="D24" s="109">
        <v>13</v>
      </c>
      <c r="E24" s="114">
        <v>277</v>
      </c>
      <c r="F24" s="114">
        <v>28</v>
      </c>
      <c r="G24" s="114">
        <v>4</v>
      </c>
      <c r="H24" s="115">
        <f t="shared" si="0"/>
        <v>309</v>
      </c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</row>
    <row r="25" spans="1:20" ht="24.75" customHeight="1">
      <c r="A25" s="111"/>
      <c r="B25" s="116"/>
      <c r="C25" s="113" t="s">
        <v>21</v>
      </c>
      <c r="D25" s="109">
        <v>12</v>
      </c>
      <c r="E25" s="114">
        <v>11</v>
      </c>
      <c r="F25" s="114">
        <v>1</v>
      </c>
      <c r="G25" s="114">
        <v>0</v>
      </c>
      <c r="H25" s="115">
        <f t="shared" si="0"/>
        <v>12</v>
      </c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</row>
    <row r="26" spans="1:20" ht="24.75" customHeight="1">
      <c r="A26" s="111"/>
      <c r="B26" s="116" t="s">
        <v>32</v>
      </c>
      <c r="C26" s="113"/>
      <c r="D26" s="109">
        <v>11</v>
      </c>
      <c r="E26" s="114">
        <v>14</v>
      </c>
      <c r="F26" s="114">
        <v>2</v>
      </c>
      <c r="G26" s="114">
        <v>0</v>
      </c>
      <c r="H26" s="115">
        <f t="shared" si="0"/>
        <v>16</v>
      </c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</row>
    <row r="27" spans="1:20" ht="24.75" customHeight="1">
      <c r="A27" s="111"/>
      <c r="B27" s="116" t="s">
        <v>35</v>
      </c>
      <c r="C27" s="117"/>
      <c r="D27" s="109">
        <v>10</v>
      </c>
      <c r="E27" s="114">
        <v>6</v>
      </c>
      <c r="F27" s="114">
        <v>4</v>
      </c>
      <c r="G27" s="114">
        <v>0</v>
      </c>
      <c r="H27" s="115">
        <f t="shared" si="0"/>
        <v>10</v>
      </c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</row>
    <row r="28" spans="1:20" ht="24.75" customHeight="1">
      <c r="A28" s="111"/>
      <c r="B28" s="116" t="s">
        <v>21</v>
      </c>
      <c r="C28" s="113"/>
      <c r="D28" s="109">
        <v>9</v>
      </c>
      <c r="E28" s="114">
        <v>14</v>
      </c>
      <c r="F28" s="114">
        <v>3</v>
      </c>
      <c r="G28" s="114">
        <v>0</v>
      </c>
      <c r="H28" s="115">
        <f t="shared" si="0"/>
        <v>17</v>
      </c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</row>
    <row r="29" spans="1:20" ht="24.75" customHeight="1">
      <c r="A29" s="111"/>
      <c r="B29" s="116" t="s">
        <v>24</v>
      </c>
      <c r="C29" s="113" t="s">
        <v>25</v>
      </c>
      <c r="D29" s="109">
        <v>8</v>
      </c>
      <c r="E29" s="114">
        <v>18</v>
      </c>
      <c r="F29" s="114">
        <v>2</v>
      </c>
      <c r="G29" s="114">
        <v>0</v>
      </c>
      <c r="H29" s="115">
        <f t="shared" si="0"/>
        <v>20</v>
      </c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</row>
    <row r="30" spans="1:20" ht="24.75" customHeight="1">
      <c r="A30" s="111"/>
      <c r="B30" s="116" t="s">
        <v>30</v>
      </c>
      <c r="C30" s="113"/>
      <c r="D30" s="109">
        <v>7</v>
      </c>
      <c r="E30" s="114">
        <v>27</v>
      </c>
      <c r="F30" s="114">
        <v>2</v>
      </c>
      <c r="G30" s="114">
        <v>0</v>
      </c>
      <c r="H30" s="115">
        <f t="shared" si="0"/>
        <v>29</v>
      </c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</row>
    <row r="31" spans="1:20" ht="24.75" customHeight="1">
      <c r="A31" s="111"/>
      <c r="B31" s="116" t="s">
        <v>21</v>
      </c>
      <c r="C31" s="113"/>
      <c r="D31" s="109">
        <v>6</v>
      </c>
      <c r="E31" s="114">
        <v>6</v>
      </c>
      <c r="F31" s="114">
        <v>0</v>
      </c>
      <c r="G31" s="114">
        <v>0</v>
      </c>
      <c r="H31" s="115">
        <f t="shared" si="0"/>
        <v>6</v>
      </c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</row>
    <row r="32" spans="1:20" ht="24.75" customHeight="1">
      <c r="A32" s="111"/>
      <c r="B32" s="116" t="s">
        <v>33</v>
      </c>
      <c r="C32" s="117"/>
      <c r="D32" s="109">
        <v>5</v>
      </c>
      <c r="E32" s="114">
        <v>17</v>
      </c>
      <c r="F32" s="114">
        <v>0</v>
      </c>
      <c r="G32" s="114">
        <v>0</v>
      </c>
      <c r="H32" s="115">
        <f t="shared" si="0"/>
        <v>17</v>
      </c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</row>
    <row r="33" spans="1:20" ht="24.75" customHeight="1">
      <c r="A33" s="111"/>
      <c r="B33" s="116"/>
      <c r="C33" s="113"/>
      <c r="D33" s="109">
        <v>4</v>
      </c>
      <c r="E33" s="114">
        <v>2</v>
      </c>
      <c r="F33" s="114">
        <v>0</v>
      </c>
      <c r="G33" s="114">
        <v>0</v>
      </c>
      <c r="H33" s="115">
        <f t="shared" si="0"/>
        <v>2</v>
      </c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</row>
    <row r="34" spans="1:20" ht="24.75" customHeight="1">
      <c r="A34" s="111"/>
      <c r="B34" s="116"/>
      <c r="C34" s="113" t="s">
        <v>22</v>
      </c>
      <c r="D34" s="109">
        <v>3</v>
      </c>
      <c r="E34" s="114">
        <v>7</v>
      </c>
      <c r="F34" s="114">
        <v>0</v>
      </c>
      <c r="G34" s="114">
        <v>0</v>
      </c>
      <c r="H34" s="115">
        <f t="shared" si="0"/>
        <v>7</v>
      </c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</row>
    <row r="35" spans="1:20" ht="24.75" customHeight="1">
      <c r="A35" s="111"/>
      <c r="B35" s="116"/>
      <c r="C35" s="113"/>
      <c r="D35" s="109">
        <v>2</v>
      </c>
      <c r="E35" s="114">
        <v>11</v>
      </c>
      <c r="F35" s="114">
        <v>0</v>
      </c>
      <c r="G35" s="114">
        <v>0</v>
      </c>
      <c r="H35" s="115">
        <f t="shared" si="0"/>
        <v>11</v>
      </c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</row>
    <row r="36" spans="1:20" ht="24.75" customHeight="1">
      <c r="A36" s="111"/>
      <c r="B36" s="118"/>
      <c r="C36" s="119"/>
      <c r="D36" s="112">
        <v>1</v>
      </c>
      <c r="E36" s="114">
        <v>4</v>
      </c>
      <c r="F36" s="114">
        <v>0</v>
      </c>
      <c r="G36" s="114">
        <v>0</v>
      </c>
      <c r="H36" s="115">
        <f t="shared" si="0"/>
        <v>4</v>
      </c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</row>
    <row r="37" spans="1:20" ht="24.75" customHeight="1">
      <c r="A37" s="111"/>
      <c r="B37" s="31" t="s">
        <v>38</v>
      </c>
      <c r="C37" s="12"/>
      <c r="D37" s="7"/>
      <c r="E37" s="120">
        <f>SUM(E24:E36)</f>
        <v>414</v>
      </c>
      <c r="F37" s="120">
        <f>SUM(F24:F36)</f>
        <v>42</v>
      </c>
      <c r="G37" s="120">
        <f>SUM(G24:G36)</f>
        <v>4</v>
      </c>
      <c r="H37" s="120">
        <f t="shared" si="0"/>
        <v>460</v>
      </c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</row>
    <row r="38" spans="1:20" ht="24.75" customHeight="1">
      <c r="A38" s="111"/>
      <c r="B38" s="112"/>
      <c r="C38" s="112"/>
      <c r="D38" s="109">
        <v>13</v>
      </c>
      <c r="E38" s="114">
        <v>0</v>
      </c>
      <c r="F38" s="114">
        <v>0</v>
      </c>
      <c r="G38" s="114">
        <v>0</v>
      </c>
      <c r="H38" s="115">
        <v>0</v>
      </c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</row>
    <row r="39" spans="1:20" ht="24.75" customHeight="1">
      <c r="A39" s="111"/>
      <c r="B39" s="116"/>
      <c r="C39" s="113" t="s">
        <v>21</v>
      </c>
      <c r="D39" s="109">
        <v>12</v>
      </c>
      <c r="E39" s="114">
        <v>0</v>
      </c>
      <c r="F39" s="114">
        <v>0</v>
      </c>
      <c r="G39" s="114">
        <v>0</v>
      </c>
      <c r="H39" s="115">
        <f t="shared" ref="H39:H51" si="1">SUM(E39:G39)</f>
        <v>0</v>
      </c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</row>
    <row r="40" spans="1:20" ht="24.75" customHeight="1">
      <c r="A40" s="111"/>
      <c r="B40" s="116" t="s">
        <v>22</v>
      </c>
      <c r="C40" s="118"/>
      <c r="D40" s="109">
        <v>11</v>
      </c>
      <c r="E40" s="114">
        <v>0</v>
      </c>
      <c r="F40" s="114">
        <v>0</v>
      </c>
      <c r="G40" s="114">
        <v>0</v>
      </c>
      <c r="H40" s="115">
        <f t="shared" si="1"/>
        <v>0</v>
      </c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</row>
    <row r="41" spans="1:20" ht="24.75" customHeight="1">
      <c r="A41" s="111"/>
      <c r="B41" s="116" t="s">
        <v>26</v>
      </c>
      <c r="C41" s="113"/>
      <c r="D41" s="109">
        <v>10</v>
      </c>
      <c r="E41" s="114">
        <v>0</v>
      </c>
      <c r="F41" s="114">
        <v>0</v>
      </c>
      <c r="G41" s="114">
        <v>0</v>
      </c>
      <c r="H41" s="115">
        <f t="shared" si="1"/>
        <v>0</v>
      </c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</row>
    <row r="42" spans="1:20" ht="24.75" customHeight="1">
      <c r="A42" s="111"/>
      <c r="B42" s="116" t="s">
        <v>40</v>
      </c>
      <c r="C42" s="113"/>
      <c r="D42" s="109">
        <v>9</v>
      </c>
      <c r="E42" s="114">
        <v>0</v>
      </c>
      <c r="F42" s="114">
        <v>0</v>
      </c>
      <c r="G42" s="114">
        <v>0</v>
      </c>
      <c r="H42" s="115">
        <f t="shared" si="1"/>
        <v>0</v>
      </c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</row>
    <row r="43" spans="1:20" ht="24.75" customHeight="1">
      <c r="A43" s="111"/>
      <c r="B43" s="116" t="s">
        <v>30</v>
      </c>
      <c r="C43" s="113" t="s">
        <v>25</v>
      </c>
      <c r="D43" s="109">
        <v>8</v>
      </c>
      <c r="E43" s="114">
        <v>0</v>
      </c>
      <c r="F43" s="114">
        <v>0</v>
      </c>
      <c r="G43" s="114">
        <v>0</v>
      </c>
      <c r="H43" s="115">
        <f t="shared" si="1"/>
        <v>0</v>
      </c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</row>
    <row r="44" spans="1:20" ht="24.75" customHeight="1">
      <c r="A44" s="111"/>
      <c r="B44" s="116" t="s">
        <v>28</v>
      </c>
      <c r="C44" s="113"/>
      <c r="D44" s="109">
        <v>7</v>
      </c>
      <c r="E44" s="114">
        <v>0</v>
      </c>
      <c r="F44" s="114">
        <v>0</v>
      </c>
      <c r="G44" s="114">
        <v>0</v>
      </c>
      <c r="H44" s="115">
        <f t="shared" si="1"/>
        <v>0</v>
      </c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</row>
    <row r="45" spans="1:20" ht="24.75" customHeight="1">
      <c r="A45" s="111"/>
      <c r="B45" s="116" t="s">
        <v>30</v>
      </c>
      <c r="C45" s="113"/>
      <c r="D45" s="109">
        <v>6</v>
      </c>
      <c r="E45" s="114">
        <v>0</v>
      </c>
      <c r="F45" s="114">
        <v>0</v>
      </c>
      <c r="G45" s="114">
        <v>0</v>
      </c>
      <c r="H45" s="115">
        <f t="shared" si="1"/>
        <v>0</v>
      </c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</row>
    <row r="46" spans="1:20" ht="24.75" customHeight="1">
      <c r="A46" s="111"/>
      <c r="B46" s="116" t="s">
        <v>22</v>
      </c>
      <c r="C46" s="112"/>
      <c r="D46" s="109">
        <v>5</v>
      </c>
      <c r="E46" s="114">
        <v>0</v>
      </c>
      <c r="F46" s="114">
        <v>0</v>
      </c>
      <c r="G46" s="114">
        <v>0</v>
      </c>
      <c r="H46" s="115">
        <f t="shared" si="1"/>
        <v>0</v>
      </c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</row>
    <row r="47" spans="1:20" ht="24.75" customHeight="1">
      <c r="A47" s="111"/>
      <c r="B47" s="116" t="s">
        <v>31</v>
      </c>
      <c r="C47" s="113"/>
      <c r="D47" s="109">
        <v>4</v>
      </c>
      <c r="E47" s="114">
        <v>0</v>
      </c>
      <c r="F47" s="114">
        <v>0</v>
      </c>
      <c r="G47" s="114">
        <v>0</v>
      </c>
      <c r="H47" s="115">
        <f t="shared" si="1"/>
        <v>0</v>
      </c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</row>
    <row r="48" spans="1:20" ht="24.75" customHeight="1">
      <c r="A48" s="111"/>
      <c r="B48" s="116"/>
      <c r="C48" s="113" t="s">
        <v>22</v>
      </c>
      <c r="D48" s="109">
        <v>3</v>
      </c>
      <c r="E48" s="114">
        <v>0</v>
      </c>
      <c r="F48" s="114">
        <v>0</v>
      </c>
      <c r="G48" s="114">
        <v>0</v>
      </c>
      <c r="H48" s="115">
        <f t="shared" si="1"/>
        <v>0</v>
      </c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</row>
    <row r="49" spans="1:20" ht="24.75" customHeight="1">
      <c r="A49" s="111"/>
      <c r="B49" s="116"/>
      <c r="C49" s="113"/>
      <c r="D49" s="109">
        <v>2</v>
      </c>
      <c r="E49" s="114">
        <v>0</v>
      </c>
      <c r="F49" s="114">
        <v>0</v>
      </c>
      <c r="G49" s="114">
        <v>0</v>
      </c>
      <c r="H49" s="115">
        <f t="shared" si="1"/>
        <v>0</v>
      </c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</row>
    <row r="50" spans="1:20" ht="24.75" customHeight="1">
      <c r="A50" s="111"/>
      <c r="B50" s="118"/>
      <c r="C50" s="113"/>
      <c r="D50" s="112">
        <v>1</v>
      </c>
      <c r="E50" s="114">
        <v>0</v>
      </c>
      <c r="F50" s="114">
        <v>0</v>
      </c>
      <c r="G50" s="114">
        <v>0</v>
      </c>
      <c r="H50" s="115">
        <f t="shared" si="1"/>
        <v>0</v>
      </c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</row>
    <row r="51" spans="1:20" ht="24.75" customHeight="1">
      <c r="A51" s="108"/>
      <c r="B51" s="29" t="s">
        <v>41</v>
      </c>
      <c r="C51" s="29"/>
      <c r="D51" s="29"/>
      <c r="E51" s="120">
        <f>SUM(E38:E50)</f>
        <v>0</v>
      </c>
      <c r="F51" s="120">
        <f>SUM(F38:F50)</f>
        <v>0</v>
      </c>
      <c r="G51" s="120">
        <f>SUM(G38:G50)</f>
        <v>0</v>
      </c>
      <c r="H51" s="120">
        <f t="shared" si="1"/>
        <v>0</v>
      </c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</row>
    <row r="52" spans="1:20" ht="24.75" customHeight="1">
      <c r="A52" s="108"/>
      <c r="B52" s="29" t="s">
        <v>55</v>
      </c>
      <c r="C52" s="29"/>
      <c r="D52" s="29"/>
      <c r="E52" s="120">
        <f>E23+E37+E51</f>
        <v>785</v>
      </c>
      <c r="F52" s="120">
        <f>F23+F37+F51</f>
        <v>96</v>
      </c>
      <c r="G52" s="120">
        <f>G23+G37+G51</f>
        <v>5</v>
      </c>
      <c r="H52" s="120">
        <f>H51+H37+H23</f>
        <v>886</v>
      </c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</row>
    <row r="53" spans="1:20" ht="19.5" customHeight="1">
      <c r="A53" s="108"/>
      <c r="B53" s="121"/>
      <c r="C53" s="121"/>
      <c r="D53" s="121"/>
      <c r="E53" s="122"/>
      <c r="F53" s="122"/>
      <c r="G53" s="122"/>
      <c r="H53" s="122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</row>
    <row r="54" spans="1:20" ht="19.5" customHeight="1">
      <c r="A54" s="108"/>
      <c r="B54" s="108"/>
      <c r="C54" s="108"/>
      <c r="D54" s="108"/>
      <c r="E54" s="108"/>
      <c r="F54" s="108"/>
      <c r="G54" s="108"/>
      <c r="H54" s="123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</row>
    <row r="55" spans="1:20" ht="19.5" customHeight="1">
      <c r="A55" s="108"/>
      <c r="B55" s="108"/>
      <c r="C55" s="108"/>
      <c r="D55" s="108"/>
      <c r="E55" s="108"/>
      <c r="F55" s="108"/>
      <c r="G55" s="108"/>
      <c r="H55" s="123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08"/>
    </row>
  </sheetData>
  <mergeCells count="7">
    <mergeCell ref="B52:D52"/>
    <mergeCell ref="B6:H6"/>
    <mergeCell ref="B8:D9"/>
    <mergeCell ref="E8:H8"/>
    <mergeCell ref="B23:D23"/>
    <mergeCell ref="B37:D37"/>
    <mergeCell ref="B51:D51"/>
  </mergeCells>
  <dataValidations count="2">
    <dataValidation type="list" allowBlank="1" showInputMessage="1" showErrorMessage="1" sqref="H3">
      <formula1>#REF!</formula1>
    </dataValidation>
    <dataValidation type="whole" operator="greaterThanOrEqual" allowBlank="1" showInputMessage="1" showErrorMessage="1" errorTitle="Informação inválida" error="O campo aceita apenas números inteiros maiores ou iguais a 0(zero)" sqref="E10:G22 H38 E38:G50 E24:G36">
      <formula1>0</formula1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scale="55" firstPageNumber="0" fitToWidth="0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HZ55"/>
  <sheetViews>
    <sheetView showGridLines="0" workbookViewId="0"/>
  </sheetViews>
  <sheetFormatPr defaultColWidth="10.7109375" defaultRowHeight="12"/>
  <cols>
    <col min="1" max="1" width="1.7109375" style="140" customWidth="1"/>
    <col min="2" max="2" width="35.7109375" style="140" customWidth="1"/>
    <col min="3" max="4" width="25.7109375" style="140" customWidth="1"/>
    <col min="5" max="5" width="60.7109375" style="140" customWidth="1"/>
    <col min="6" max="6" width="25.7109375" style="140" customWidth="1"/>
    <col min="7" max="11" width="10.7109375" style="140" customWidth="1"/>
    <col min="12" max="16384" width="10.7109375" style="140"/>
  </cols>
  <sheetData>
    <row r="1" spans="1:234" ht="49.5" customHeight="1">
      <c r="A1" s="124"/>
      <c r="B1" s="124" t="s">
        <v>0</v>
      </c>
      <c r="C1" s="124"/>
      <c r="D1" s="124"/>
      <c r="E1" s="124"/>
      <c r="F1" s="124"/>
      <c r="G1" s="124"/>
      <c r="H1" s="124"/>
      <c r="I1" s="124"/>
      <c r="J1" s="124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</row>
    <row r="2" spans="1:234" ht="30" customHeight="1">
      <c r="A2" s="125"/>
      <c r="B2" s="125" t="s">
        <v>1</v>
      </c>
      <c r="C2" s="126" t="s">
        <v>2</v>
      </c>
      <c r="D2" s="125"/>
      <c r="E2" s="125"/>
      <c r="F2" s="125"/>
      <c r="G2" s="125"/>
      <c r="H2" s="125"/>
      <c r="I2" s="125"/>
      <c r="J2" s="125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</row>
    <row r="3" spans="1:234" ht="30" customHeight="1">
      <c r="A3" s="125"/>
      <c r="B3" s="125" t="s">
        <v>3</v>
      </c>
      <c r="C3" s="127" t="s">
        <v>4</v>
      </c>
      <c r="D3" s="127"/>
      <c r="E3" s="125"/>
      <c r="F3" s="125"/>
      <c r="G3" s="125"/>
      <c r="H3" s="125"/>
      <c r="I3" s="125"/>
      <c r="J3" s="125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</row>
    <row r="4" spans="1:234" ht="30" customHeight="1">
      <c r="A4" s="125"/>
      <c r="B4" s="125" t="s">
        <v>5</v>
      </c>
      <c r="C4" s="128" t="s">
        <v>6</v>
      </c>
      <c r="D4" s="126">
        <v>2022</v>
      </c>
      <c r="E4" s="125"/>
      <c r="F4" s="125"/>
      <c r="G4" s="125"/>
      <c r="H4" s="125"/>
      <c r="I4" s="125"/>
      <c r="J4" s="125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</row>
    <row r="5" spans="1:234" ht="49.5" customHeight="1">
      <c r="A5" s="125"/>
      <c r="B5" s="35" t="s">
        <v>7</v>
      </c>
      <c r="C5" s="35"/>
      <c r="D5" s="35"/>
      <c r="E5" s="35"/>
      <c r="F5" s="35"/>
      <c r="G5" s="125"/>
      <c r="H5" s="125"/>
      <c r="I5" s="125"/>
      <c r="J5" s="12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</row>
    <row r="6" spans="1:234" ht="39.75" customHeight="1">
      <c r="A6" s="125"/>
      <c r="B6" s="126" t="s">
        <v>87</v>
      </c>
      <c r="C6" s="126"/>
      <c r="D6" s="125"/>
      <c r="E6" s="125"/>
      <c r="F6" s="125"/>
      <c r="G6" s="125"/>
      <c r="H6" s="125"/>
      <c r="I6" s="125"/>
      <c r="J6" s="125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</row>
    <row r="7" spans="1:234" ht="30" customHeight="1">
      <c r="A7" s="129"/>
      <c r="B7" s="31" t="s">
        <v>88</v>
      </c>
      <c r="C7" s="12"/>
      <c r="D7" s="7"/>
      <c r="E7" s="130" t="s">
        <v>89</v>
      </c>
      <c r="F7" s="131" t="s">
        <v>90</v>
      </c>
      <c r="G7" s="129"/>
      <c r="H7" s="129"/>
      <c r="I7" s="129"/>
      <c r="J7" s="129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</row>
    <row r="8" spans="1:234" ht="24.75" customHeight="1">
      <c r="A8" s="129"/>
      <c r="B8" s="36" t="s">
        <v>91</v>
      </c>
      <c r="C8" s="2"/>
      <c r="D8" s="26"/>
      <c r="E8" s="132" t="s">
        <v>92</v>
      </c>
      <c r="F8" s="133">
        <v>5</v>
      </c>
      <c r="G8" s="129"/>
      <c r="H8" s="129"/>
      <c r="I8" s="129"/>
      <c r="J8" s="129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</row>
    <row r="9" spans="1:234" ht="24.75" customHeight="1">
      <c r="A9" s="129"/>
      <c r="B9" s="25"/>
      <c r="C9" s="5"/>
      <c r="D9" s="41"/>
      <c r="E9" s="132" t="s">
        <v>93</v>
      </c>
      <c r="F9" s="133">
        <v>5</v>
      </c>
      <c r="G9" s="129"/>
      <c r="H9" s="129"/>
      <c r="I9" s="129"/>
      <c r="J9" s="12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</row>
    <row r="10" spans="1:234" ht="24.75" customHeight="1">
      <c r="A10" s="129"/>
      <c r="B10" s="6" t="s">
        <v>94</v>
      </c>
      <c r="C10" s="37"/>
      <c r="D10" s="17"/>
      <c r="E10" s="134" t="s">
        <v>95</v>
      </c>
      <c r="F10" s="133">
        <v>0</v>
      </c>
      <c r="G10" s="129"/>
      <c r="H10" s="129"/>
      <c r="I10" s="129"/>
      <c r="J10" s="129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</row>
    <row r="11" spans="1:234" ht="24.75" customHeight="1">
      <c r="A11" s="129"/>
      <c r="B11" s="21"/>
      <c r="C11" s="19"/>
      <c r="D11" s="20"/>
      <c r="E11" s="134" t="s">
        <v>96</v>
      </c>
      <c r="F11" s="133">
        <v>0</v>
      </c>
      <c r="G11" s="129"/>
      <c r="H11" s="129"/>
      <c r="I11" s="129"/>
      <c r="J11" s="129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</row>
    <row r="12" spans="1:234" ht="24.75" customHeight="1">
      <c r="A12" s="129"/>
      <c r="B12" s="15"/>
      <c r="C12" s="18"/>
      <c r="D12" s="14"/>
      <c r="E12" s="134" t="s">
        <v>97</v>
      </c>
      <c r="F12" s="133">
        <v>0</v>
      </c>
      <c r="G12" s="135"/>
      <c r="H12" s="135"/>
      <c r="I12" s="135"/>
      <c r="J12" s="135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</row>
    <row r="13" spans="1:234" ht="24.75" customHeight="1">
      <c r="A13" s="129"/>
      <c r="B13" s="6" t="s">
        <v>98</v>
      </c>
      <c r="C13" s="37"/>
      <c r="D13" s="17"/>
      <c r="E13" s="134" t="s">
        <v>95</v>
      </c>
      <c r="F13" s="133">
        <v>0</v>
      </c>
      <c r="G13" s="135"/>
      <c r="H13" s="135"/>
      <c r="I13" s="135"/>
      <c r="J13" s="135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</row>
    <row r="14" spans="1:234" ht="24.75" customHeight="1">
      <c r="A14" s="129"/>
      <c r="B14" s="21"/>
      <c r="C14" s="19"/>
      <c r="D14" s="20"/>
      <c r="E14" s="134" t="s">
        <v>96</v>
      </c>
      <c r="F14" s="133">
        <v>0</v>
      </c>
      <c r="G14" s="135"/>
      <c r="H14" s="135"/>
      <c r="I14" s="135"/>
      <c r="J14" s="135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</row>
    <row r="15" spans="1:234" ht="24.75" customHeight="1">
      <c r="A15" s="129"/>
      <c r="B15" s="21"/>
      <c r="C15" s="19"/>
      <c r="D15" s="20"/>
      <c r="E15" s="134" t="s">
        <v>97</v>
      </c>
      <c r="F15" s="133">
        <v>0</v>
      </c>
      <c r="G15" s="135"/>
      <c r="H15" s="135"/>
      <c r="I15" s="135"/>
      <c r="J15" s="13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</row>
    <row r="16" spans="1:234" ht="24.75" customHeight="1">
      <c r="A16" s="129"/>
      <c r="B16" s="15"/>
      <c r="C16" s="18"/>
      <c r="D16" s="14"/>
      <c r="E16" s="134" t="s">
        <v>99</v>
      </c>
      <c r="F16" s="133">
        <v>4</v>
      </c>
      <c r="G16" s="129"/>
      <c r="H16" s="129"/>
      <c r="I16" s="129"/>
      <c r="J16" s="129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</row>
    <row r="17" spans="1:234" ht="24.75" customHeight="1">
      <c r="A17" s="129"/>
      <c r="B17" s="39" t="s">
        <v>100</v>
      </c>
      <c r="C17" s="39"/>
      <c r="D17" s="39"/>
      <c r="E17" s="134" t="s">
        <v>99</v>
      </c>
      <c r="F17" s="133">
        <v>0</v>
      </c>
      <c r="G17" s="129"/>
      <c r="H17" s="129"/>
      <c r="I17" s="129"/>
      <c r="J17" s="129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</row>
    <row r="18" spans="1:234" ht="24.75" customHeight="1">
      <c r="A18" s="129"/>
      <c r="B18" s="39" t="s">
        <v>101</v>
      </c>
      <c r="C18" s="39"/>
      <c r="D18" s="39"/>
      <c r="E18" s="134" t="s">
        <v>99</v>
      </c>
      <c r="F18" s="133">
        <v>0</v>
      </c>
      <c r="G18" s="129"/>
      <c r="H18" s="129"/>
      <c r="I18" s="129"/>
      <c r="J18" s="129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</row>
    <row r="19" spans="1:234" ht="24.75" customHeight="1">
      <c r="A19" s="129"/>
      <c r="B19" s="36" t="s">
        <v>102</v>
      </c>
      <c r="C19" s="37"/>
      <c r="D19" s="17"/>
      <c r="E19" s="134" t="s">
        <v>95</v>
      </c>
      <c r="F19" s="133">
        <v>0</v>
      </c>
      <c r="G19" s="129"/>
      <c r="H19" s="129"/>
      <c r="I19" s="129"/>
      <c r="J19" s="12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</row>
    <row r="20" spans="1:234" ht="24.75" customHeight="1">
      <c r="A20" s="129"/>
      <c r="B20" s="21"/>
      <c r="C20" s="19"/>
      <c r="D20" s="20"/>
      <c r="E20" s="134" t="s">
        <v>103</v>
      </c>
      <c r="F20" s="133">
        <v>0</v>
      </c>
      <c r="G20" s="129"/>
      <c r="H20" s="129"/>
      <c r="I20" s="129"/>
      <c r="J20" s="129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</row>
    <row r="21" spans="1:234" ht="24.75" customHeight="1">
      <c r="A21" s="129"/>
      <c r="B21" s="21"/>
      <c r="C21" s="19"/>
      <c r="D21" s="20"/>
      <c r="E21" s="134" t="s">
        <v>104</v>
      </c>
      <c r="F21" s="133">
        <v>0</v>
      </c>
      <c r="G21" s="129"/>
      <c r="H21" s="129"/>
      <c r="I21" s="129"/>
      <c r="J21" s="129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</row>
    <row r="22" spans="1:234" ht="24.75" customHeight="1">
      <c r="A22" s="129"/>
      <c r="B22" s="21"/>
      <c r="C22" s="19"/>
      <c r="D22" s="20"/>
      <c r="E22" s="134" t="s">
        <v>105</v>
      </c>
      <c r="F22" s="133">
        <v>0</v>
      </c>
      <c r="G22" s="129"/>
      <c r="H22" s="129"/>
      <c r="I22" s="129"/>
      <c r="J22" s="129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</row>
    <row r="23" spans="1:234" ht="24.75" customHeight="1">
      <c r="A23" s="129"/>
      <c r="B23" s="21"/>
      <c r="C23" s="19"/>
      <c r="D23" s="20"/>
      <c r="E23" s="134" t="s">
        <v>97</v>
      </c>
      <c r="F23" s="133">
        <v>0</v>
      </c>
      <c r="G23" s="129"/>
      <c r="H23" s="129"/>
      <c r="I23" s="129"/>
      <c r="J23" s="129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</row>
    <row r="24" spans="1:234" ht="24.75" customHeight="1">
      <c r="A24" s="129"/>
      <c r="B24" s="21"/>
      <c r="C24" s="19"/>
      <c r="D24" s="20"/>
      <c r="E24" s="134" t="s">
        <v>99</v>
      </c>
      <c r="F24" s="133">
        <v>8</v>
      </c>
      <c r="G24" s="129"/>
      <c r="H24" s="129"/>
      <c r="I24" s="129"/>
      <c r="J24" s="129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</row>
    <row r="25" spans="1:234" ht="24.75" customHeight="1">
      <c r="A25" s="129"/>
      <c r="B25" s="15"/>
      <c r="C25" s="18"/>
      <c r="D25" s="14"/>
      <c r="E25" s="134" t="s">
        <v>106</v>
      </c>
      <c r="F25" s="133">
        <v>0</v>
      </c>
      <c r="G25" s="129"/>
      <c r="H25" s="129"/>
      <c r="I25" s="129"/>
      <c r="J25" s="129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</row>
    <row r="26" spans="1:234" ht="24.75" customHeight="1">
      <c r="A26" s="129"/>
      <c r="B26" s="36" t="s">
        <v>107</v>
      </c>
      <c r="C26" s="2"/>
      <c r="D26" s="26"/>
      <c r="E26" s="134" t="s">
        <v>104</v>
      </c>
      <c r="F26" s="133">
        <v>0</v>
      </c>
      <c r="G26" s="129"/>
      <c r="H26" s="129"/>
      <c r="I26" s="129"/>
      <c r="J26" s="129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</row>
    <row r="27" spans="1:234" ht="24.75" customHeight="1">
      <c r="A27" s="129"/>
      <c r="B27" s="3"/>
      <c r="C27" s="38"/>
      <c r="D27" s="1"/>
      <c r="E27" s="134" t="s">
        <v>105</v>
      </c>
      <c r="F27" s="133">
        <v>0</v>
      </c>
      <c r="G27" s="129"/>
      <c r="H27" s="129"/>
      <c r="I27" s="129"/>
      <c r="J27" s="129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</row>
    <row r="28" spans="1:234" ht="24.75" customHeight="1">
      <c r="A28" s="129"/>
      <c r="B28" s="3"/>
      <c r="C28" s="38"/>
      <c r="D28" s="1"/>
      <c r="E28" s="134" t="s">
        <v>97</v>
      </c>
      <c r="F28" s="133">
        <v>0</v>
      </c>
      <c r="G28" s="129"/>
      <c r="H28" s="129"/>
      <c r="I28" s="129"/>
      <c r="J28" s="129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</row>
    <row r="29" spans="1:234" ht="24.75" customHeight="1">
      <c r="A29" s="129"/>
      <c r="B29" s="3"/>
      <c r="C29" s="38"/>
      <c r="D29" s="1"/>
      <c r="E29" s="134" t="s">
        <v>99</v>
      </c>
      <c r="F29" s="133">
        <v>0</v>
      </c>
      <c r="G29" s="129"/>
      <c r="H29" s="129"/>
      <c r="I29" s="129"/>
      <c r="J29" s="1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</row>
    <row r="30" spans="1:234" ht="24.75" customHeight="1">
      <c r="A30" s="129"/>
      <c r="B30" s="3"/>
      <c r="C30" s="38"/>
      <c r="D30" s="1"/>
      <c r="E30" s="134" t="s">
        <v>106</v>
      </c>
      <c r="F30" s="133">
        <v>0</v>
      </c>
      <c r="G30" s="129"/>
      <c r="H30" s="129"/>
      <c r="I30" s="129"/>
      <c r="J30" s="129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</row>
    <row r="31" spans="1:234" ht="24.75" customHeight="1">
      <c r="A31" s="129"/>
      <c r="B31" s="29" t="s">
        <v>108</v>
      </c>
      <c r="C31" s="29"/>
      <c r="D31" s="29"/>
      <c r="E31" s="29"/>
      <c r="F31" s="136">
        <f>SUM(F8:F30)</f>
        <v>22</v>
      </c>
      <c r="G31" s="129"/>
      <c r="H31" s="129"/>
      <c r="I31" s="129"/>
      <c r="J31" s="129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</row>
    <row r="32" spans="1:234" ht="24.75" customHeight="1">
      <c r="A32" s="129"/>
      <c r="B32" s="137"/>
      <c r="C32" s="137"/>
      <c r="D32" s="137"/>
      <c r="E32" s="137"/>
      <c r="F32" s="138"/>
      <c r="G32" s="129"/>
      <c r="H32" s="129"/>
      <c r="I32" s="129"/>
      <c r="J32" s="129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</row>
    <row r="33" spans="1:234" ht="39.75" customHeight="1">
      <c r="A33" s="125"/>
      <c r="B33" s="4" t="s">
        <v>109</v>
      </c>
      <c r="C33" s="4"/>
      <c r="D33" s="4"/>
      <c r="E33" s="4"/>
      <c r="F33" s="4"/>
      <c r="G33" s="125"/>
      <c r="H33" s="125"/>
      <c r="I33" s="125"/>
      <c r="J33" s="125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</row>
    <row r="34" spans="1:234" ht="24.75" customHeight="1">
      <c r="A34" s="129"/>
      <c r="B34" s="29" t="s">
        <v>88</v>
      </c>
      <c r="C34" s="29"/>
      <c r="D34" s="29"/>
      <c r="E34" s="130" t="s">
        <v>89</v>
      </c>
      <c r="F34" s="131" t="s">
        <v>90</v>
      </c>
      <c r="G34" s="129"/>
      <c r="H34" s="129"/>
      <c r="I34" s="129"/>
      <c r="J34" s="129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</row>
    <row r="35" spans="1:234" ht="24.75" customHeight="1">
      <c r="A35" s="129"/>
      <c r="B35" s="36" t="s">
        <v>110</v>
      </c>
      <c r="C35" s="37"/>
      <c r="D35" s="17"/>
      <c r="E35" s="132" t="s">
        <v>92</v>
      </c>
      <c r="F35" s="133">
        <v>2</v>
      </c>
      <c r="G35" s="129"/>
      <c r="H35" s="129"/>
      <c r="I35" s="129"/>
      <c r="J35" s="129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</row>
    <row r="36" spans="1:234" ht="24.75" customHeight="1">
      <c r="A36" s="129"/>
      <c r="B36" s="21"/>
      <c r="C36" s="19"/>
      <c r="D36" s="20"/>
      <c r="E36" s="132" t="s">
        <v>93</v>
      </c>
      <c r="F36" s="133">
        <v>1</v>
      </c>
      <c r="G36" s="129"/>
      <c r="H36" s="129"/>
      <c r="I36" s="129"/>
      <c r="J36" s="129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</row>
    <row r="37" spans="1:234" ht="24.75" customHeight="1">
      <c r="A37" s="129"/>
      <c r="B37" s="21"/>
      <c r="C37" s="19"/>
      <c r="D37" s="20"/>
      <c r="E37" s="134" t="s">
        <v>95</v>
      </c>
      <c r="F37" s="133">
        <v>0</v>
      </c>
      <c r="G37" s="129"/>
      <c r="H37" s="129"/>
      <c r="I37" s="129"/>
      <c r="J37" s="129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</row>
    <row r="38" spans="1:234" ht="24.75" customHeight="1">
      <c r="A38" s="129"/>
      <c r="B38" s="21"/>
      <c r="C38" s="19"/>
      <c r="D38" s="20"/>
      <c r="E38" s="134" t="s">
        <v>96</v>
      </c>
      <c r="F38" s="133">
        <v>0</v>
      </c>
      <c r="G38" s="129"/>
      <c r="H38" s="129"/>
      <c r="I38" s="129"/>
      <c r="J38" s="129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</row>
    <row r="39" spans="1:234" ht="24.75" customHeight="1">
      <c r="A39" s="129"/>
      <c r="B39" s="15"/>
      <c r="C39" s="18"/>
      <c r="D39" s="14"/>
      <c r="E39" s="134" t="s">
        <v>97</v>
      </c>
      <c r="F39" s="133">
        <v>0</v>
      </c>
      <c r="G39" s="129"/>
      <c r="H39" s="129"/>
      <c r="I39" s="129"/>
      <c r="J39" s="12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</row>
    <row r="40" spans="1:234" ht="24.75" customHeight="1">
      <c r="A40" s="129"/>
      <c r="B40" s="36" t="s">
        <v>111</v>
      </c>
      <c r="C40" s="37"/>
      <c r="D40" s="17"/>
      <c r="E40" s="134" t="s">
        <v>112</v>
      </c>
      <c r="F40" s="133">
        <v>1</v>
      </c>
      <c r="G40" s="129"/>
      <c r="H40" s="129"/>
      <c r="I40" s="129"/>
      <c r="J40" s="129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</row>
    <row r="41" spans="1:234" ht="24.75" customHeight="1">
      <c r="A41" s="129"/>
      <c r="B41" s="3"/>
      <c r="C41" s="19"/>
      <c r="D41" s="20"/>
      <c r="E41" s="134" t="s">
        <v>113</v>
      </c>
      <c r="F41" s="133">
        <v>1</v>
      </c>
      <c r="G41" s="129"/>
      <c r="H41" s="129"/>
      <c r="I41" s="129"/>
      <c r="J41" s="129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</row>
    <row r="42" spans="1:234" ht="24.75" customHeight="1">
      <c r="A42" s="129"/>
      <c r="B42" s="15"/>
      <c r="C42" s="18"/>
      <c r="D42" s="14"/>
      <c r="E42" s="134" t="s">
        <v>114</v>
      </c>
      <c r="F42" s="133">
        <v>0</v>
      </c>
      <c r="G42" s="129"/>
      <c r="H42" s="129"/>
      <c r="I42" s="129"/>
      <c r="J42" s="129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</row>
    <row r="43" spans="1:234" ht="24.75" customHeight="1">
      <c r="A43" s="129"/>
      <c r="B43" s="36" t="s">
        <v>115</v>
      </c>
      <c r="C43" s="37"/>
      <c r="D43" s="17"/>
      <c r="E43" s="134" t="s">
        <v>116</v>
      </c>
      <c r="F43" s="133">
        <v>0</v>
      </c>
      <c r="G43" s="129"/>
      <c r="H43" s="129"/>
      <c r="I43" s="129"/>
      <c r="J43" s="129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</row>
    <row r="44" spans="1:234" ht="24.75" customHeight="1">
      <c r="A44" s="129"/>
      <c r="B44" s="3"/>
      <c r="C44" s="19"/>
      <c r="D44" s="20"/>
      <c r="E44" s="134" t="s">
        <v>117</v>
      </c>
      <c r="F44" s="133">
        <v>0</v>
      </c>
      <c r="G44" s="129"/>
      <c r="H44" s="129"/>
      <c r="I44" s="129"/>
      <c r="J44" s="129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</row>
    <row r="45" spans="1:234" ht="24.75" customHeight="1">
      <c r="A45" s="129"/>
      <c r="B45" s="15"/>
      <c r="C45" s="18"/>
      <c r="D45" s="14"/>
      <c r="E45" s="134" t="s">
        <v>118</v>
      </c>
      <c r="F45" s="133">
        <v>0</v>
      </c>
      <c r="G45" s="129"/>
      <c r="H45" s="129"/>
      <c r="I45" s="129"/>
      <c r="J45" s="129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</row>
    <row r="46" spans="1:234" ht="24.75" customHeight="1">
      <c r="A46" s="129"/>
      <c r="B46" s="36" t="s">
        <v>119</v>
      </c>
      <c r="C46" s="37"/>
      <c r="D46" s="17"/>
      <c r="E46" s="134" t="s">
        <v>120</v>
      </c>
      <c r="F46" s="133">
        <v>0</v>
      </c>
      <c r="G46" s="129"/>
      <c r="H46" s="129"/>
      <c r="I46" s="129"/>
      <c r="J46" s="129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</row>
    <row r="47" spans="1:234" ht="24.75" customHeight="1">
      <c r="A47" s="129"/>
      <c r="B47" s="15"/>
      <c r="C47" s="18"/>
      <c r="D47" s="14"/>
      <c r="E47" s="134" t="s">
        <v>121</v>
      </c>
      <c r="F47" s="133">
        <v>0</v>
      </c>
      <c r="G47" s="129"/>
      <c r="H47" s="129"/>
      <c r="I47" s="129"/>
      <c r="J47" s="129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</row>
    <row r="48" spans="1:234" ht="24.75" customHeight="1">
      <c r="A48" s="129"/>
      <c r="B48" s="29" t="s">
        <v>122</v>
      </c>
      <c r="C48" s="29"/>
      <c r="D48" s="29"/>
      <c r="E48" s="29"/>
      <c r="F48" s="136">
        <f>SUM(F35:F47)</f>
        <v>5</v>
      </c>
      <c r="G48" s="129"/>
      <c r="H48" s="129"/>
      <c r="I48" s="129"/>
      <c r="J48" s="129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</row>
    <row r="49" spans="1:234" ht="24.75" customHeight="1">
      <c r="A49" s="129"/>
      <c r="B49" s="29" t="s">
        <v>123</v>
      </c>
      <c r="C49" s="29"/>
      <c r="D49" s="29"/>
      <c r="E49" s="29"/>
      <c r="F49" s="136">
        <f>F48+F31</f>
        <v>27</v>
      </c>
      <c r="G49" s="129"/>
      <c r="H49" s="129"/>
      <c r="I49" s="129"/>
      <c r="J49" s="12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</row>
    <row r="50" spans="1:234" ht="24.75" customHeight="1">
      <c r="A50" s="129"/>
      <c r="B50" s="139" t="s">
        <v>124</v>
      </c>
      <c r="C50" s="129"/>
      <c r="D50" s="129"/>
      <c r="E50" s="129"/>
      <c r="F50" s="129"/>
      <c r="G50" s="129"/>
      <c r="H50" s="129"/>
      <c r="I50" s="129"/>
      <c r="J50" s="129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</row>
    <row r="51" spans="1:234" ht="33.75" customHeight="1">
      <c r="A51" s="129"/>
      <c r="B51" s="24" t="s">
        <v>125</v>
      </c>
      <c r="C51" s="24"/>
      <c r="D51" s="24"/>
      <c r="E51" s="24"/>
      <c r="F51" s="24"/>
      <c r="G51" s="129"/>
      <c r="H51" s="129"/>
      <c r="I51" s="129"/>
      <c r="J51" s="129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</row>
    <row r="52" spans="1:234" ht="19.5" customHeight="1">
      <c r="A52" s="129"/>
      <c r="B52" s="129"/>
      <c r="C52" s="129"/>
      <c r="D52" s="129"/>
      <c r="E52" s="129"/>
      <c r="F52" s="129"/>
      <c r="G52" s="129"/>
      <c r="H52" s="129"/>
      <c r="I52" s="129"/>
      <c r="J52" s="129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</row>
    <row r="53" spans="1:234" ht="19.5" customHeight="1">
      <c r="A53" s="129"/>
      <c r="B53" s="129"/>
      <c r="C53" s="129"/>
      <c r="D53" s="129"/>
      <c r="E53" s="129"/>
      <c r="F53" s="129"/>
      <c r="G53" s="129"/>
      <c r="H53" s="129"/>
      <c r="I53" s="129"/>
      <c r="J53" s="129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</row>
    <row r="54" spans="1:234" ht="19.5" customHeight="1">
      <c r="A54" s="129"/>
      <c r="B54" s="129"/>
      <c r="C54" s="129"/>
      <c r="D54" s="129"/>
      <c r="E54" s="129"/>
      <c r="F54" s="129"/>
      <c r="G54" s="129"/>
      <c r="H54" s="129"/>
      <c r="I54" s="129"/>
      <c r="J54" s="129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</row>
    <row r="55" spans="1:234" ht="19.5" customHeight="1">
      <c r="A55" s="129"/>
      <c r="B55" s="129"/>
      <c r="C55" s="129"/>
      <c r="D55" s="129"/>
      <c r="E55" s="129"/>
      <c r="F55" s="129"/>
      <c r="G55" s="129"/>
      <c r="H55" s="129"/>
      <c r="I55" s="129"/>
      <c r="J55" s="129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</row>
  </sheetData>
  <mergeCells count="19">
    <mergeCell ref="B31:E31"/>
    <mergeCell ref="B33:F33"/>
    <mergeCell ref="B34:D34"/>
    <mergeCell ref="B5:F5"/>
    <mergeCell ref="B7:D7"/>
    <mergeCell ref="B8:D9"/>
    <mergeCell ref="B10:D12"/>
    <mergeCell ref="B13:D16"/>
    <mergeCell ref="B17:D17"/>
    <mergeCell ref="B18:D18"/>
    <mergeCell ref="B19:D25"/>
    <mergeCell ref="B26:D30"/>
    <mergeCell ref="B51:F51"/>
    <mergeCell ref="B35:D39"/>
    <mergeCell ref="B40:D42"/>
    <mergeCell ref="B43:D45"/>
    <mergeCell ref="B46:D47"/>
    <mergeCell ref="B48:E48"/>
    <mergeCell ref="B49:E49"/>
  </mergeCells>
  <dataValidations count="1">
    <dataValidation type="whole" operator="greaterThanOrEqual" allowBlank="1" showInputMessage="1" showErrorMessage="1" sqref="F35:F47">
      <formula1>0</formula1>
    </dataValidation>
  </dataValidations>
  <printOptions horizontalCentered="1"/>
  <pageMargins left="0.39370078740157483" right="0.39370078740157483" top="0.78740157480314965" bottom="0.59055118110236227" header="0.19685039370078741" footer="0.19685039370078741"/>
  <pageSetup paperSize="9" scale="55" firstPageNumber="0" fitToWidth="0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B1:J24"/>
  <sheetViews>
    <sheetView showGridLines="0" workbookViewId="0"/>
  </sheetViews>
  <sheetFormatPr defaultColWidth="10.7109375" defaultRowHeight="15"/>
  <cols>
    <col min="1" max="1" width="10.7109375" style="49" customWidth="1"/>
    <col min="2" max="16384" width="10.7109375" style="49"/>
  </cols>
  <sheetData>
    <row r="1" spans="2:10" s="141" customFormat="1" ht="19.5" customHeight="1">
      <c r="B1" s="43"/>
    </row>
    <row r="2" spans="2:10" s="44" customFormat="1" ht="19.5" customHeight="1">
      <c r="C2" s="45"/>
    </row>
    <row r="3" spans="2:10" s="44" customFormat="1" ht="19.5" customHeight="1">
      <c r="C3" s="47"/>
    </row>
    <row r="4" spans="2:10" s="44" customFormat="1" ht="19.5" customHeight="1">
      <c r="C4" s="47"/>
      <c r="D4" s="47"/>
    </row>
    <row r="5" spans="2:10" s="82" customFormat="1" ht="19.5" customHeight="1">
      <c r="B5" s="142"/>
      <c r="C5" s="142"/>
      <c r="D5" s="142"/>
      <c r="E5" s="142"/>
      <c r="F5" s="142"/>
      <c r="G5" s="142"/>
      <c r="H5" s="142"/>
      <c r="I5" s="142"/>
      <c r="J5" s="142"/>
    </row>
    <row r="6" spans="2:10" s="44" customFormat="1" ht="19.5" customHeight="1">
      <c r="B6" s="48"/>
      <c r="C6" s="48"/>
      <c r="D6" s="48"/>
      <c r="E6" s="48"/>
      <c r="F6" s="48"/>
      <c r="G6" s="48"/>
      <c r="H6" s="48"/>
      <c r="I6" s="48"/>
      <c r="J6" s="48"/>
    </row>
    <row r="7" spans="2:10" s="44" customFormat="1" ht="19.5" customHeight="1">
      <c r="B7" s="45"/>
    </row>
    <row r="8" spans="2:10" ht="19.5" customHeight="1">
      <c r="B8" s="143"/>
      <c r="C8" s="143"/>
      <c r="D8" s="143"/>
      <c r="E8" s="143"/>
      <c r="F8" s="143"/>
      <c r="G8" s="143"/>
      <c r="H8" s="143"/>
      <c r="I8" s="143"/>
      <c r="J8" s="143"/>
    </row>
    <row r="9" spans="2:10" ht="19.5" customHeight="1">
      <c r="B9" s="143"/>
      <c r="C9" s="143"/>
      <c r="D9" s="143"/>
      <c r="E9" s="143"/>
      <c r="F9" s="143"/>
      <c r="G9" s="143"/>
      <c r="H9" s="143"/>
      <c r="I9" s="143"/>
      <c r="J9" s="143"/>
    </row>
    <row r="10" spans="2:10" ht="19.5" customHeight="1">
      <c r="B10" s="143"/>
      <c r="C10" s="143"/>
      <c r="D10" s="143"/>
      <c r="E10" s="143"/>
      <c r="F10" s="143"/>
      <c r="G10" s="143"/>
      <c r="H10" s="144"/>
      <c r="I10" s="144"/>
      <c r="J10" s="144"/>
    </row>
    <row r="11" spans="2:10" ht="19.5" customHeight="1">
      <c r="B11" s="74"/>
      <c r="C11" s="74"/>
      <c r="D11" s="145"/>
      <c r="E11" s="145"/>
      <c r="F11" s="145"/>
      <c r="G11" s="146"/>
      <c r="H11" s="145"/>
      <c r="I11" s="145"/>
      <c r="J11" s="147"/>
    </row>
    <row r="12" spans="2:10" ht="19.5" customHeight="1">
      <c r="B12" s="143"/>
      <c r="C12" s="143"/>
      <c r="D12" s="148"/>
      <c r="E12" s="148"/>
      <c r="F12" s="148"/>
      <c r="G12" s="148"/>
      <c r="H12" s="148"/>
      <c r="I12" s="148"/>
      <c r="J12" s="148"/>
    </row>
    <row r="13" spans="2:10" ht="19.5" customHeight="1">
      <c r="B13" s="149"/>
      <c r="C13" s="149"/>
      <c r="D13" s="149"/>
      <c r="E13" s="149"/>
      <c r="F13" s="149"/>
      <c r="G13" s="149"/>
      <c r="H13" s="149"/>
      <c r="I13" s="149"/>
      <c r="J13" s="149"/>
    </row>
    <row r="14" spans="2:10" ht="19.5" customHeight="1">
      <c r="B14" s="150"/>
      <c r="C14" s="150"/>
      <c r="D14" s="150"/>
      <c r="E14" s="150"/>
      <c r="F14" s="150"/>
      <c r="G14" s="150"/>
      <c r="H14" s="150"/>
      <c r="I14" s="150"/>
      <c r="J14" s="150"/>
    </row>
    <row r="15" spans="2:10" ht="19.5" customHeight="1">
      <c r="B15" s="143"/>
      <c r="C15" s="143"/>
      <c r="D15" s="144"/>
      <c r="E15" s="143"/>
      <c r="F15" s="143"/>
      <c r="G15" s="143"/>
      <c r="H15" s="143"/>
      <c r="I15" s="143"/>
      <c r="J15" s="143"/>
    </row>
    <row r="16" spans="2:10" ht="19.5" customHeight="1">
      <c r="B16" s="151"/>
      <c r="C16" s="151"/>
      <c r="D16" s="152"/>
      <c r="E16" s="151"/>
      <c r="F16" s="151"/>
      <c r="G16" s="151"/>
      <c r="H16" s="151"/>
      <c r="I16" s="151"/>
      <c r="J16" s="151"/>
    </row>
    <row r="17" spans="2:10" ht="19.5" customHeight="1">
      <c r="B17" s="151"/>
      <c r="C17" s="151"/>
      <c r="D17" s="152"/>
      <c r="E17" s="151"/>
      <c r="F17" s="151"/>
      <c r="G17" s="151"/>
      <c r="H17" s="151"/>
      <c r="I17" s="151"/>
      <c r="J17" s="151"/>
    </row>
    <row r="18" spans="2:10" ht="19.5" customHeight="1">
      <c r="B18" s="151"/>
      <c r="C18" s="151"/>
      <c r="D18" s="152"/>
      <c r="E18" s="151"/>
      <c r="F18" s="151"/>
      <c r="G18" s="151"/>
      <c r="H18" s="151"/>
      <c r="I18" s="151"/>
      <c r="J18" s="151"/>
    </row>
    <row r="19" spans="2:10" ht="19.5" customHeight="1">
      <c r="B19" s="151"/>
      <c r="C19" s="151"/>
      <c r="D19" s="153"/>
      <c r="E19" s="151"/>
      <c r="F19" s="151"/>
      <c r="G19" s="151"/>
      <c r="H19" s="151"/>
      <c r="I19" s="151"/>
      <c r="J19" s="151"/>
    </row>
    <row r="20" spans="2:10" ht="19.5" customHeight="1">
      <c r="B20" s="151"/>
      <c r="C20" s="151"/>
      <c r="D20" s="152"/>
      <c r="E20" s="151"/>
      <c r="F20" s="151"/>
      <c r="G20" s="151"/>
      <c r="H20" s="151"/>
      <c r="I20" s="151"/>
      <c r="J20" s="151"/>
    </row>
    <row r="21" spans="2:10" ht="19.5" customHeight="1">
      <c r="B21" s="154"/>
      <c r="C21" s="154"/>
      <c r="D21" s="154"/>
      <c r="E21" s="144"/>
      <c r="F21" s="144"/>
      <c r="G21" s="144"/>
      <c r="H21" s="144"/>
      <c r="I21" s="144"/>
      <c r="J21" s="144"/>
    </row>
    <row r="22" spans="2:10" ht="19.5" customHeight="1">
      <c r="B22" s="143"/>
      <c r="C22" s="143"/>
      <c r="D22" s="143"/>
      <c r="E22" s="143"/>
      <c r="F22" s="143"/>
      <c r="G22" s="143"/>
      <c r="H22" s="143"/>
      <c r="I22" s="143"/>
      <c r="J22" s="143"/>
    </row>
    <row r="24" spans="2:10" ht="19.5" customHeight="1">
      <c r="H24" s="155"/>
    </row>
  </sheetData>
  <dataValidations count="1">
    <dataValidation type="whole" operator="greaterThanOrEqual" allowBlank="1" showInputMessage="1" showErrorMessage="1" sqref="D11:F11 H11:I11">
      <formula1>0</formula1>
    </dataValidation>
  </dataValidations>
  <printOptions horizontalCentered="1"/>
  <pageMargins left="0.39370078740157483" right="0.39370078740157483" top="0.59055118110236227" bottom="0.39370078740157483" header="0.19685039370078741" footer="0.19685039370078741"/>
  <pageSetup paperSize="9" scale="60" firstPageNumber="0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ANEXO IV-A</vt:lpstr>
      <vt:lpstr>ANEXO IV-B</vt:lpstr>
      <vt:lpstr>ANEXO IV-C</vt:lpstr>
      <vt:lpstr>ANEXO IV-D</vt:lpstr>
      <vt:lpstr>ANEXO-IV-G</vt:lpstr>
      <vt:lpstr>Anexo IV-H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Villela Ferreira</cp:lastModifiedBy>
  <cp:lastPrinted>2022-05-11T18:44:07Z</cp:lastPrinted>
  <dcterms:created xsi:type="dcterms:W3CDTF">2022-05-09T19:47:49Z</dcterms:created>
  <dcterms:modified xsi:type="dcterms:W3CDTF">2022-05-11T18:56:47Z</dcterms:modified>
</cp:coreProperties>
</file>