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600" windowWidth="14055" windowHeight="9405" activeTab="2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26" i="3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C16"/>
  <c r="C26" s="1"/>
  <c r="L15"/>
  <c r="L14"/>
  <c r="L13"/>
  <c r="L12"/>
  <c r="D27" i="2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E17" s="1"/>
  <c r="M52" i="1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M53" s="1"/>
  <c r="H10"/>
  <c r="H23" s="1"/>
  <c r="L26" i="3" l="1"/>
  <c r="H53" i="1"/>
  <c r="E27" i="2"/>
  <c r="H26"/>
  <c r="J10" i="1"/>
  <c r="J23" s="1"/>
  <c r="J24"/>
  <c r="J37" s="1"/>
  <c r="J38"/>
  <c r="J51" s="1"/>
  <c r="H13" i="2"/>
  <c r="H17" s="1"/>
  <c r="H27" s="1"/>
  <c r="L16" i="3"/>
  <c r="H23" i="4"/>
  <c r="H52" s="1"/>
  <c r="J53" i="1" l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<sst xmlns="http://schemas.openxmlformats.org/spreadsheetml/2006/main" count="322" uniqueCount="155">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</sst>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3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L4" sqref="L4"/>
    </sheetView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2024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249</v>
      </c>
      <c r="G10" s="74">
        <v>0</v>
      </c>
      <c r="H10" s="74">
        <f t="shared" ref="H10:H22" si="0">F10+G10</f>
        <v>249</v>
      </c>
      <c r="I10" s="75">
        <v>0</v>
      </c>
      <c r="J10" s="76">
        <f t="shared" ref="J10:J22" si="1">H10+I10</f>
        <v>249</v>
      </c>
      <c r="K10" s="74">
        <v>111</v>
      </c>
      <c r="L10" s="74">
        <v>34</v>
      </c>
      <c r="M10" s="77">
        <f t="shared" ref="M10:M22" si="2">K10+L10</f>
        <v>145</v>
      </c>
      <c r="N10" s="78">
        <v>43</v>
      </c>
    </row>
    <row r="11" spans="2:14" ht="24.75" customHeight="1">
      <c r="B11" s="70"/>
      <c r="C11" s="22"/>
      <c r="D11" s="72"/>
      <c r="E11" s="79">
        <v>12</v>
      </c>
      <c r="F11" s="74">
        <v>11</v>
      </c>
      <c r="G11" s="74">
        <v>0</v>
      </c>
      <c r="H11" s="74">
        <f t="shared" si="0"/>
        <v>11</v>
      </c>
      <c r="I11" s="75">
        <v>0</v>
      </c>
      <c r="J11" s="76">
        <f t="shared" si="1"/>
        <v>11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6</v>
      </c>
      <c r="G12" s="74">
        <v>0</v>
      </c>
      <c r="H12" s="74">
        <f t="shared" si="0"/>
        <v>6</v>
      </c>
      <c r="I12" s="75">
        <v>0</v>
      </c>
      <c r="J12" s="76">
        <f t="shared" si="1"/>
        <v>6</v>
      </c>
      <c r="K12" s="74">
        <v>1</v>
      </c>
      <c r="L12" s="74">
        <v>0</v>
      </c>
      <c r="M12" s="77">
        <f t="shared" si="2"/>
        <v>1</v>
      </c>
      <c r="N12" s="78">
        <v>0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14</v>
      </c>
      <c r="G13" s="74">
        <v>0</v>
      </c>
      <c r="H13" s="74">
        <f t="shared" si="0"/>
        <v>14</v>
      </c>
      <c r="I13" s="75">
        <v>0</v>
      </c>
      <c r="J13" s="76">
        <f t="shared" si="1"/>
        <v>14</v>
      </c>
      <c r="K13" s="74">
        <v>2</v>
      </c>
      <c r="L13" s="74">
        <v>0</v>
      </c>
      <c r="M13" s="77">
        <f t="shared" si="2"/>
        <v>2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86</v>
      </c>
      <c r="G14" s="74">
        <v>0</v>
      </c>
      <c r="H14" s="74">
        <f t="shared" si="0"/>
        <v>86</v>
      </c>
      <c r="I14" s="75">
        <v>0</v>
      </c>
      <c r="J14" s="76">
        <f t="shared" si="1"/>
        <v>86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18</v>
      </c>
      <c r="G15" s="74">
        <v>0</v>
      </c>
      <c r="H15" s="74">
        <f t="shared" si="0"/>
        <v>18</v>
      </c>
      <c r="I15" s="75">
        <v>0</v>
      </c>
      <c r="J15" s="76">
        <f t="shared" si="1"/>
        <v>18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6</v>
      </c>
      <c r="G17" s="74">
        <v>0</v>
      </c>
      <c r="H17" s="74">
        <f t="shared" si="0"/>
        <v>6</v>
      </c>
      <c r="I17" s="75">
        <v>0</v>
      </c>
      <c r="J17" s="76">
        <f t="shared" si="1"/>
        <v>6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7</v>
      </c>
      <c r="G18" s="74">
        <v>0</v>
      </c>
      <c r="H18" s="74">
        <f t="shared" si="0"/>
        <v>7</v>
      </c>
      <c r="I18" s="75">
        <v>0</v>
      </c>
      <c r="J18" s="76">
        <f t="shared" si="1"/>
        <v>7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7</v>
      </c>
      <c r="G19" s="74">
        <v>0</v>
      </c>
      <c r="H19" s="74">
        <f t="shared" si="0"/>
        <v>7</v>
      </c>
      <c r="I19" s="75">
        <v>0</v>
      </c>
      <c r="J19" s="76">
        <f t="shared" si="1"/>
        <v>7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4</v>
      </c>
      <c r="H20" s="74">
        <f t="shared" si="0"/>
        <v>4</v>
      </c>
      <c r="I20" s="75">
        <v>0</v>
      </c>
      <c r="J20" s="76">
        <f t="shared" si="1"/>
        <v>4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4</v>
      </c>
      <c r="H21" s="74">
        <f t="shared" si="0"/>
        <v>4</v>
      </c>
      <c r="I21" s="75">
        <v>0</v>
      </c>
      <c r="J21" s="76">
        <f t="shared" si="1"/>
        <v>4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8</v>
      </c>
      <c r="H22" s="74">
        <f t="shared" si="0"/>
        <v>8</v>
      </c>
      <c r="I22" s="74">
        <v>7</v>
      </c>
      <c r="J22" s="76">
        <f t="shared" si="1"/>
        <v>15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406</v>
      </c>
      <c r="G23" s="84">
        <f t="shared" si="3"/>
        <v>16</v>
      </c>
      <c r="H23" s="84">
        <f t="shared" si="3"/>
        <v>422</v>
      </c>
      <c r="I23" s="84">
        <f t="shared" si="3"/>
        <v>7</v>
      </c>
      <c r="J23" s="84">
        <f t="shared" si="3"/>
        <v>429</v>
      </c>
      <c r="K23" s="84">
        <f t="shared" si="3"/>
        <v>114</v>
      </c>
      <c r="L23" s="84">
        <f t="shared" si="3"/>
        <v>34</v>
      </c>
      <c r="M23" s="84">
        <f t="shared" si="3"/>
        <v>148</v>
      </c>
      <c r="N23" s="85">
        <f t="shared" si="3"/>
        <v>43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326</v>
      </c>
      <c r="G24" s="74">
        <v>0</v>
      </c>
      <c r="H24" s="74">
        <f t="shared" ref="H24:H36" si="4">F24+G24</f>
        <v>326</v>
      </c>
      <c r="I24" s="75">
        <v>0</v>
      </c>
      <c r="J24" s="76">
        <f t="shared" ref="J24:J36" si="5">H24+I24</f>
        <v>326</v>
      </c>
      <c r="K24" s="74">
        <v>75</v>
      </c>
      <c r="L24" s="74">
        <v>37</v>
      </c>
      <c r="M24" s="77">
        <f t="shared" ref="M24:M36" si="6">K24+L24</f>
        <v>112</v>
      </c>
      <c r="N24" s="78">
        <v>46</v>
      </c>
    </row>
    <row r="25" spans="2:14" ht="24.75" customHeight="1">
      <c r="B25" s="70"/>
      <c r="C25" s="22"/>
      <c r="D25" s="72"/>
      <c r="E25" s="79">
        <v>12</v>
      </c>
      <c r="F25" s="74">
        <v>12</v>
      </c>
      <c r="G25" s="74">
        <v>0</v>
      </c>
      <c r="H25" s="74">
        <f t="shared" si="4"/>
        <v>12</v>
      </c>
      <c r="I25" s="75">
        <v>0</v>
      </c>
      <c r="J25" s="76">
        <f t="shared" si="5"/>
        <v>12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12</v>
      </c>
      <c r="G26" s="74">
        <v>0</v>
      </c>
      <c r="H26" s="74">
        <f t="shared" si="4"/>
        <v>12</v>
      </c>
      <c r="I26" s="75">
        <v>0</v>
      </c>
      <c r="J26" s="76">
        <f t="shared" si="5"/>
        <v>12</v>
      </c>
      <c r="K26" s="74">
        <v>0</v>
      </c>
      <c r="L26" s="74">
        <v>1</v>
      </c>
      <c r="M26" s="77">
        <f t="shared" si="6"/>
        <v>1</v>
      </c>
      <c r="N26" s="78">
        <v>1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18</v>
      </c>
      <c r="G27" s="74">
        <v>0</v>
      </c>
      <c r="H27" s="74">
        <f t="shared" si="4"/>
        <v>18</v>
      </c>
      <c r="I27" s="75">
        <v>0</v>
      </c>
      <c r="J27" s="76">
        <f t="shared" si="5"/>
        <v>18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29</v>
      </c>
      <c r="G28" s="74">
        <v>0</v>
      </c>
      <c r="H28" s="74">
        <f t="shared" si="4"/>
        <v>29</v>
      </c>
      <c r="I28" s="75">
        <v>0</v>
      </c>
      <c r="J28" s="76">
        <f t="shared" si="5"/>
        <v>29</v>
      </c>
      <c r="K28" s="74">
        <v>0</v>
      </c>
      <c r="L28" s="74">
        <v>1</v>
      </c>
      <c r="M28" s="77">
        <f t="shared" si="6"/>
        <v>1</v>
      </c>
      <c r="N28" s="78">
        <v>1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11</v>
      </c>
      <c r="G29" s="74">
        <v>0</v>
      </c>
      <c r="H29" s="74">
        <f t="shared" si="4"/>
        <v>11</v>
      </c>
      <c r="I29" s="75">
        <v>0</v>
      </c>
      <c r="J29" s="76">
        <f t="shared" si="5"/>
        <v>11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6</v>
      </c>
      <c r="G30" s="74">
        <v>0</v>
      </c>
      <c r="H30" s="74">
        <f t="shared" si="4"/>
        <v>6</v>
      </c>
      <c r="I30" s="75">
        <v>0</v>
      </c>
      <c r="J30" s="76">
        <f t="shared" si="5"/>
        <v>6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4</v>
      </c>
      <c r="G31" s="74">
        <v>0</v>
      </c>
      <c r="H31" s="74">
        <f t="shared" si="4"/>
        <v>4</v>
      </c>
      <c r="I31" s="75">
        <v>0</v>
      </c>
      <c r="J31" s="76">
        <f t="shared" si="5"/>
        <v>4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4</v>
      </c>
      <c r="G32" s="74">
        <v>0</v>
      </c>
      <c r="H32" s="74">
        <f t="shared" si="4"/>
        <v>4</v>
      </c>
      <c r="I32" s="75">
        <v>0</v>
      </c>
      <c r="J32" s="76">
        <f t="shared" si="5"/>
        <v>4</v>
      </c>
      <c r="K32" s="74">
        <v>1</v>
      </c>
      <c r="L32" s="74">
        <v>0</v>
      </c>
      <c r="M32" s="77">
        <f t="shared" si="6"/>
        <v>1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10</v>
      </c>
      <c r="G33" s="74">
        <v>0</v>
      </c>
      <c r="H33" s="74">
        <f t="shared" si="4"/>
        <v>10</v>
      </c>
      <c r="I33" s="75">
        <v>0</v>
      </c>
      <c r="J33" s="76">
        <f t="shared" si="5"/>
        <v>10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5</v>
      </c>
      <c r="H34" s="74">
        <f t="shared" si="4"/>
        <v>5</v>
      </c>
      <c r="I34" s="75">
        <v>0</v>
      </c>
      <c r="J34" s="76">
        <f t="shared" si="5"/>
        <v>5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2</v>
      </c>
      <c r="H35" s="74">
        <f t="shared" si="4"/>
        <v>2</v>
      </c>
      <c r="I35" s="75">
        <v>0</v>
      </c>
      <c r="J35" s="76">
        <f t="shared" si="5"/>
        <v>2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11</v>
      </c>
      <c r="H36" s="86">
        <f t="shared" si="4"/>
        <v>11</v>
      </c>
      <c r="I36" s="86">
        <v>18</v>
      </c>
      <c r="J36" s="87">
        <f t="shared" si="5"/>
        <v>29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432</v>
      </c>
      <c r="G37" s="84">
        <f t="shared" si="7"/>
        <v>18</v>
      </c>
      <c r="H37" s="84">
        <f t="shared" si="7"/>
        <v>450</v>
      </c>
      <c r="I37" s="84">
        <f t="shared" si="7"/>
        <v>18</v>
      </c>
      <c r="J37" s="84">
        <f t="shared" si="7"/>
        <v>468</v>
      </c>
      <c r="K37" s="84">
        <f t="shared" si="7"/>
        <v>76</v>
      </c>
      <c r="L37" s="84">
        <f t="shared" si="7"/>
        <v>39</v>
      </c>
      <c r="M37" s="84">
        <f t="shared" si="7"/>
        <v>115</v>
      </c>
      <c r="N37" s="85">
        <f t="shared" si="7"/>
        <v>48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1</v>
      </c>
      <c r="M38" s="93">
        <f t="shared" ref="M38:M50" si="10">K38+L38</f>
        <v>1</v>
      </c>
      <c r="N38" s="94">
        <v>1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1</v>
      </c>
      <c r="M51" s="84">
        <f t="shared" si="11"/>
        <v>1</v>
      </c>
      <c r="N51" s="85">
        <f t="shared" si="11"/>
        <v>1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5</v>
      </c>
      <c r="M52" s="77">
        <f>K52+L52</f>
        <v>6</v>
      </c>
      <c r="N52" s="78">
        <v>5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838</v>
      </c>
      <c r="G53" s="96">
        <f t="shared" si="12"/>
        <v>34</v>
      </c>
      <c r="H53" s="96">
        <f t="shared" si="12"/>
        <v>872</v>
      </c>
      <c r="I53" s="96">
        <f t="shared" si="12"/>
        <v>25</v>
      </c>
      <c r="J53" s="96">
        <f t="shared" si="12"/>
        <v>897</v>
      </c>
      <c r="K53" s="96">
        <f t="shared" si="12"/>
        <v>191</v>
      </c>
      <c r="L53" s="96">
        <f t="shared" si="12"/>
        <v>79</v>
      </c>
      <c r="M53" s="96">
        <f t="shared" si="12"/>
        <v>270</v>
      </c>
      <c r="N53" s="97">
        <f t="shared" si="12"/>
        <v>97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F3" sqref="F3"/>
    </sheetView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2024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1</v>
      </c>
      <c r="H13" s="103">
        <f>E13+F13+G13</f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34</v>
      </c>
      <c r="D14" s="74">
        <v>0</v>
      </c>
      <c r="E14" s="74">
        <f>C14+D14</f>
        <v>34</v>
      </c>
      <c r="F14" s="74">
        <v>5</v>
      </c>
      <c r="G14" s="74">
        <v>1</v>
      </c>
      <c r="H14" s="103">
        <f>E14+F14+G14</f>
        <v>40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54</v>
      </c>
      <c r="D15" s="74">
        <v>0</v>
      </c>
      <c r="E15" s="74">
        <f>C15+D15</f>
        <v>54</v>
      </c>
      <c r="F15" s="74">
        <v>6</v>
      </c>
      <c r="G15" s="74">
        <v>2</v>
      </c>
      <c r="H15" s="103">
        <f>E15+F15+G15</f>
        <v>62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69</v>
      </c>
      <c r="D16" s="74">
        <v>0</v>
      </c>
      <c r="E16" s="74">
        <f>C16+D16</f>
        <v>69</v>
      </c>
      <c r="F16" s="74">
        <v>9</v>
      </c>
      <c r="G16" s="74">
        <v>2</v>
      </c>
      <c r="H16" s="103">
        <f>E16+F16+G16</f>
        <v>80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158</v>
      </c>
      <c r="D17" s="77">
        <f t="shared" si="0"/>
        <v>0</v>
      </c>
      <c r="E17" s="77">
        <f t="shared" si="0"/>
        <v>158</v>
      </c>
      <c r="F17" s="77">
        <f t="shared" si="0"/>
        <v>20</v>
      </c>
      <c r="G17" s="77">
        <f t="shared" si="0"/>
        <v>6</v>
      </c>
      <c r="H17" s="103">
        <f t="shared" si="0"/>
        <v>184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194</v>
      </c>
      <c r="D19" s="95">
        <v>0</v>
      </c>
      <c r="E19" s="74">
        <f t="shared" ref="E19:E25" si="1">C19+D19</f>
        <v>194</v>
      </c>
      <c r="F19" s="95">
        <v>0</v>
      </c>
      <c r="G19" s="74">
        <v>4</v>
      </c>
      <c r="H19" s="103">
        <f t="shared" ref="H19:H25" si="2">E19+G19</f>
        <v>198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38</v>
      </c>
      <c r="D20" s="95">
        <v>0</v>
      </c>
      <c r="E20" s="74">
        <f t="shared" si="1"/>
        <v>38</v>
      </c>
      <c r="F20" s="95">
        <v>0</v>
      </c>
      <c r="G20" s="74">
        <v>2</v>
      </c>
      <c r="H20" s="103">
        <f t="shared" si="2"/>
        <v>40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133</v>
      </c>
      <c r="D21" s="95">
        <v>0</v>
      </c>
      <c r="E21" s="74">
        <f t="shared" si="1"/>
        <v>133</v>
      </c>
      <c r="F21" s="95">
        <v>0</v>
      </c>
      <c r="G21" s="74">
        <v>4</v>
      </c>
      <c r="H21" s="103">
        <f t="shared" si="2"/>
        <v>137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109</v>
      </c>
      <c r="D22" s="95">
        <v>0</v>
      </c>
      <c r="E22" s="74">
        <f t="shared" si="1"/>
        <v>109</v>
      </c>
      <c r="F22" s="95">
        <v>0</v>
      </c>
      <c r="G22" s="74">
        <v>4</v>
      </c>
      <c r="H22" s="103">
        <f t="shared" si="2"/>
        <v>113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54</v>
      </c>
      <c r="D23" s="95">
        <v>0</v>
      </c>
      <c r="E23" s="74">
        <f t="shared" si="1"/>
        <v>54</v>
      </c>
      <c r="F23" s="95">
        <v>0</v>
      </c>
      <c r="G23" s="74">
        <v>3</v>
      </c>
      <c r="H23" s="103">
        <f t="shared" si="2"/>
        <v>57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69</v>
      </c>
      <c r="D24" s="95">
        <v>0</v>
      </c>
      <c r="E24" s="74">
        <f t="shared" si="1"/>
        <v>69</v>
      </c>
      <c r="F24" s="95">
        <v>0</v>
      </c>
      <c r="G24" s="74">
        <v>10</v>
      </c>
      <c r="H24" s="103">
        <f t="shared" si="2"/>
        <v>79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597</v>
      </c>
      <c r="D26" s="77">
        <f t="shared" si="3"/>
        <v>0</v>
      </c>
      <c r="E26" s="77">
        <f t="shared" si="3"/>
        <v>597</v>
      </c>
      <c r="F26" s="77">
        <f t="shared" si="3"/>
        <v>0</v>
      </c>
      <c r="G26" s="77">
        <f t="shared" si="3"/>
        <v>27</v>
      </c>
      <c r="H26" s="103">
        <f t="shared" si="3"/>
        <v>624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755</v>
      </c>
      <c r="D27" s="96">
        <f t="shared" si="4"/>
        <v>0</v>
      </c>
      <c r="E27" s="96">
        <f t="shared" si="4"/>
        <v>755</v>
      </c>
      <c r="F27" s="96">
        <f t="shared" si="4"/>
        <v>20</v>
      </c>
      <c r="G27" s="96">
        <f t="shared" si="4"/>
        <v>33</v>
      </c>
      <c r="H27" s="97">
        <f t="shared" si="4"/>
        <v>808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tabSelected="1" workbookViewId="0"/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</row>
    <row r="2" spans="1:246" s="115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</row>
    <row r="3" spans="1:246" s="115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</row>
    <row r="4" spans="1:246" s="115" customFormat="1" ht="30" customHeight="1">
      <c r="A4" s="61"/>
      <c r="B4" s="61" t="s">
        <v>5</v>
      </c>
      <c r="C4" s="64" t="s">
        <v>6</v>
      </c>
      <c r="D4" s="65">
        <v>2024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</row>
    <row r="5" spans="1:246" s="115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</row>
    <row r="6" spans="1:246" s="115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</row>
    <row r="7" spans="1:246" s="115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pans="1:246" ht="24.75" customHeight="1">
      <c r="B12" s="116" t="s">
        <v>51</v>
      </c>
      <c r="C12" s="117">
        <v>0</v>
      </c>
      <c r="D12" s="117">
        <v>1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1</v>
      </c>
      <c r="L12" s="118">
        <f>SUM(C12:K12)</f>
        <v>2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pans="1:246" ht="24.75" customHeight="1">
      <c r="B13" s="116" t="s">
        <v>52</v>
      </c>
      <c r="C13" s="117">
        <v>13</v>
      </c>
      <c r="D13" s="117">
        <v>12</v>
      </c>
      <c r="E13" s="117">
        <v>8</v>
      </c>
      <c r="F13" s="117">
        <v>0</v>
      </c>
      <c r="G13" s="117">
        <v>0</v>
      </c>
      <c r="H13" s="117">
        <v>1</v>
      </c>
      <c r="I13" s="117">
        <v>0</v>
      </c>
      <c r="J13" s="117">
        <v>5</v>
      </c>
      <c r="K13" s="117">
        <v>1</v>
      </c>
      <c r="L13" s="118">
        <f>SUM(C13:K13)</f>
        <v>40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pans="1:246" ht="24.75" customHeight="1">
      <c r="B14" s="116" t="s">
        <v>53</v>
      </c>
      <c r="C14" s="117">
        <v>48</v>
      </c>
      <c r="D14" s="117">
        <v>3</v>
      </c>
      <c r="E14" s="117">
        <v>2</v>
      </c>
      <c r="F14" s="117">
        <v>0</v>
      </c>
      <c r="G14" s="117">
        <v>0</v>
      </c>
      <c r="H14" s="117">
        <v>0</v>
      </c>
      <c r="I14" s="117">
        <v>1</v>
      </c>
      <c r="J14" s="117">
        <v>6</v>
      </c>
      <c r="K14" s="117">
        <v>2</v>
      </c>
      <c r="L14" s="118">
        <f>SUM(C14:K14)</f>
        <v>62</v>
      </c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pans="1:246" ht="24.75" customHeight="1">
      <c r="B15" s="116" t="s">
        <v>54</v>
      </c>
      <c r="C15" s="117">
        <v>53</v>
      </c>
      <c r="D15" s="117">
        <v>13</v>
      </c>
      <c r="E15" s="117">
        <v>2</v>
      </c>
      <c r="F15" s="117">
        <v>0</v>
      </c>
      <c r="G15" s="117">
        <v>0</v>
      </c>
      <c r="H15" s="117">
        <v>1</v>
      </c>
      <c r="I15" s="117">
        <v>0</v>
      </c>
      <c r="J15" s="117">
        <v>9</v>
      </c>
      <c r="K15" s="117">
        <v>2</v>
      </c>
      <c r="L15" s="118">
        <f>SUM(C15:K15)</f>
        <v>80</v>
      </c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pans="1:246" ht="24.75" customHeight="1">
      <c r="B16" s="119" t="s">
        <v>78</v>
      </c>
      <c r="C16" s="120">
        <f t="shared" ref="C16:K16" si="0">SUM(C12:C15)</f>
        <v>114</v>
      </c>
      <c r="D16" s="120">
        <f t="shared" si="0"/>
        <v>29</v>
      </c>
      <c r="E16" s="120">
        <f t="shared" si="0"/>
        <v>12</v>
      </c>
      <c r="F16" s="120">
        <f t="shared" si="0"/>
        <v>0</v>
      </c>
      <c r="G16" s="120">
        <f t="shared" si="0"/>
        <v>0</v>
      </c>
      <c r="H16" s="120">
        <f t="shared" si="0"/>
        <v>2</v>
      </c>
      <c r="I16" s="120">
        <f t="shared" si="0"/>
        <v>1</v>
      </c>
      <c r="J16" s="120">
        <f t="shared" si="0"/>
        <v>20</v>
      </c>
      <c r="K16" s="120">
        <f t="shared" si="0"/>
        <v>6</v>
      </c>
      <c r="L16" s="118">
        <f>SUM(C16:K16)</f>
        <v>184</v>
      </c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pans="2:246" ht="24.75" customHeight="1">
      <c r="B17" s="121" t="s">
        <v>56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pans="2:246" ht="24.75" customHeight="1">
      <c r="B18" s="116" t="s">
        <v>57</v>
      </c>
      <c r="C18" s="117">
        <v>168</v>
      </c>
      <c r="D18" s="117">
        <v>24</v>
      </c>
      <c r="E18" s="117">
        <v>1</v>
      </c>
      <c r="F18" s="117">
        <v>0</v>
      </c>
      <c r="G18" s="117">
        <v>0</v>
      </c>
      <c r="H18" s="117">
        <v>1</v>
      </c>
      <c r="I18" s="117">
        <v>0</v>
      </c>
      <c r="J18" s="122">
        <v>0</v>
      </c>
      <c r="K18" s="117">
        <v>4</v>
      </c>
      <c r="L18" s="118">
        <f t="shared" ref="L18:L26" si="1">SUM(C18:K18)</f>
        <v>198</v>
      </c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pans="2:246" ht="24.75" customHeight="1">
      <c r="B19" s="116" t="s">
        <v>58</v>
      </c>
      <c r="C19" s="117">
        <v>34</v>
      </c>
      <c r="D19" s="117">
        <v>2</v>
      </c>
      <c r="E19" s="117">
        <v>1</v>
      </c>
      <c r="F19" s="117">
        <v>0</v>
      </c>
      <c r="G19" s="117">
        <v>0</v>
      </c>
      <c r="H19" s="117">
        <v>1</v>
      </c>
      <c r="I19" s="117">
        <v>0</v>
      </c>
      <c r="J19" s="122">
        <v>0</v>
      </c>
      <c r="K19" s="117">
        <v>2</v>
      </c>
      <c r="L19" s="118">
        <f t="shared" si="1"/>
        <v>40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pans="2:246" ht="24.75" customHeight="1">
      <c r="B20" s="116" t="s">
        <v>59</v>
      </c>
      <c r="C20" s="117">
        <v>123</v>
      </c>
      <c r="D20" s="117">
        <v>8</v>
      </c>
      <c r="E20" s="117">
        <v>0</v>
      </c>
      <c r="F20" s="117">
        <v>0</v>
      </c>
      <c r="G20" s="117">
        <v>1</v>
      </c>
      <c r="H20" s="117">
        <v>1</v>
      </c>
      <c r="I20" s="117">
        <v>0</v>
      </c>
      <c r="J20" s="122">
        <v>0</v>
      </c>
      <c r="K20" s="117">
        <v>4</v>
      </c>
      <c r="L20" s="118">
        <f t="shared" si="1"/>
        <v>137</v>
      </c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pans="2:246" ht="24.75" customHeight="1">
      <c r="B21" s="116" t="s">
        <v>60</v>
      </c>
      <c r="C21" s="117">
        <v>101</v>
      </c>
      <c r="D21" s="117">
        <v>7</v>
      </c>
      <c r="E21" s="117">
        <v>0</v>
      </c>
      <c r="F21" s="117">
        <v>0</v>
      </c>
      <c r="G21" s="117">
        <v>1</v>
      </c>
      <c r="H21" s="117">
        <v>0</v>
      </c>
      <c r="I21" s="117">
        <v>0</v>
      </c>
      <c r="J21" s="122">
        <v>0</v>
      </c>
      <c r="K21" s="117">
        <v>4</v>
      </c>
      <c r="L21" s="118">
        <f t="shared" si="1"/>
        <v>113</v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pans="2:246" ht="24.75" customHeight="1">
      <c r="B22" s="116" t="s">
        <v>61</v>
      </c>
      <c r="C22" s="117">
        <v>52</v>
      </c>
      <c r="D22" s="117">
        <v>2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22">
        <v>0</v>
      </c>
      <c r="K22" s="117">
        <v>3</v>
      </c>
      <c r="L22" s="118">
        <f t="shared" si="1"/>
        <v>57</v>
      </c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pans="2:246" ht="24.75" customHeight="1">
      <c r="B23" s="116" t="s">
        <v>62</v>
      </c>
      <c r="C23" s="117">
        <v>62</v>
      </c>
      <c r="D23" s="117">
        <v>4</v>
      </c>
      <c r="E23" s="117">
        <v>1</v>
      </c>
      <c r="F23" s="117">
        <v>2</v>
      </c>
      <c r="G23" s="117">
        <v>0</v>
      </c>
      <c r="H23" s="117">
        <v>0</v>
      </c>
      <c r="I23" s="117">
        <v>0</v>
      </c>
      <c r="J23" s="122">
        <v>0</v>
      </c>
      <c r="K23" s="117">
        <v>10</v>
      </c>
      <c r="L23" s="118">
        <f t="shared" si="1"/>
        <v>79</v>
      </c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pans="2:246" ht="24.75" customHeight="1">
      <c r="B24" s="123" t="s">
        <v>79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pans="2:246" ht="24.75" customHeight="1">
      <c r="B25" s="119" t="s">
        <v>80</v>
      </c>
      <c r="C25" s="120">
        <f t="shared" ref="C25:K25" si="2">SUM(C18:C24)</f>
        <v>540</v>
      </c>
      <c r="D25" s="120">
        <f t="shared" si="2"/>
        <v>47</v>
      </c>
      <c r="E25" s="120">
        <f t="shared" si="2"/>
        <v>3</v>
      </c>
      <c r="F25" s="120">
        <f t="shared" si="2"/>
        <v>2</v>
      </c>
      <c r="G25" s="120">
        <f t="shared" si="2"/>
        <v>2</v>
      </c>
      <c r="H25" s="120">
        <f t="shared" si="2"/>
        <v>3</v>
      </c>
      <c r="I25" s="120">
        <f t="shared" si="2"/>
        <v>0</v>
      </c>
      <c r="J25" s="120">
        <f t="shared" si="2"/>
        <v>0</v>
      </c>
      <c r="K25" s="120">
        <f t="shared" si="2"/>
        <v>27</v>
      </c>
      <c r="L25" s="118">
        <f t="shared" si="1"/>
        <v>624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pans="2:246" ht="24.75" customHeight="1">
      <c r="B26" s="124" t="s">
        <v>14</v>
      </c>
      <c r="C26" s="125">
        <f t="shared" ref="C26:K26" si="3">C16+C25</f>
        <v>654</v>
      </c>
      <c r="D26" s="125">
        <f t="shared" si="3"/>
        <v>76</v>
      </c>
      <c r="E26" s="125">
        <f t="shared" si="3"/>
        <v>15</v>
      </c>
      <c r="F26" s="125">
        <f t="shared" si="3"/>
        <v>2</v>
      </c>
      <c r="G26" s="125">
        <f t="shared" si="3"/>
        <v>2</v>
      </c>
      <c r="H26" s="125">
        <f t="shared" si="3"/>
        <v>5</v>
      </c>
      <c r="I26" s="125">
        <f t="shared" si="3"/>
        <v>1</v>
      </c>
      <c r="J26" s="125">
        <f t="shared" si="3"/>
        <v>20</v>
      </c>
      <c r="K26" s="125">
        <f t="shared" si="3"/>
        <v>33</v>
      </c>
      <c r="L26" s="126">
        <f t="shared" si="1"/>
        <v>808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pans="2:246" ht="19.5" customHeight="1">
      <c r="C27" s="127"/>
      <c r="D27" s="127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pans="2:246" ht="24.75" customHeight="1">
      <c r="B28" s="83" t="s">
        <v>65</v>
      </c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pans="2:246" ht="19.5" customHeight="1"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</row>
    <row r="31" spans="2:246" ht="19.5" customHeight="1"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</row>
    <row r="32" spans="2:246" ht="19.5" customHeight="1"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</row>
    <row r="33" spans="16:246" ht="19.5" customHeight="1"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</row>
    <row r="34" spans="16:246" ht="19.5" customHeight="1"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</row>
    <row r="35" spans="16:246" ht="19.5" customHeight="1"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</row>
    <row r="36" spans="16:246" ht="19.5" customHeight="1"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  <c r="IA36" s="99"/>
      <c r="IB36" s="99"/>
      <c r="IC36" s="99"/>
      <c r="ID36" s="99"/>
      <c r="IE36" s="99"/>
      <c r="IF36" s="99"/>
      <c r="IG36" s="99"/>
      <c r="IH36" s="99"/>
      <c r="II36" s="99"/>
      <c r="IJ36" s="99"/>
      <c r="IK36" s="99"/>
      <c r="IL36" s="99"/>
    </row>
    <row r="37" spans="16:246" ht="19.5" customHeight="1"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  <c r="IA37" s="99"/>
      <c r="IB37" s="99"/>
      <c r="IC37" s="99"/>
      <c r="ID37" s="99"/>
      <c r="IE37" s="99"/>
      <c r="IF37" s="99"/>
      <c r="IG37" s="99"/>
      <c r="IH37" s="99"/>
      <c r="II37" s="99"/>
      <c r="IJ37" s="99"/>
      <c r="IK37" s="99"/>
      <c r="IL37" s="99"/>
    </row>
    <row r="38" spans="16:246" ht="19.5" customHeight="1"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  <c r="IA38" s="99"/>
      <c r="IB38" s="99"/>
      <c r="IC38" s="99"/>
      <c r="ID38" s="99"/>
      <c r="IE38" s="99"/>
      <c r="IF38" s="99"/>
      <c r="IG38" s="99"/>
      <c r="IH38" s="99"/>
      <c r="II38" s="99"/>
      <c r="IJ38" s="99"/>
      <c r="IK38" s="99"/>
      <c r="IL38" s="99"/>
    </row>
    <row r="39" spans="16:246" ht="19.5" customHeight="1"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  <c r="IA39" s="99"/>
      <c r="IB39" s="99"/>
      <c r="IC39" s="99"/>
      <c r="ID39" s="99"/>
      <c r="IE39" s="99"/>
      <c r="IF39" s="99"/>
      <c r="IG39" s="99"/>
      <c r="IH39" s="99"/>
      <c r="II39" s="99"/>
      <c r="IJ39" s="99"/>
      <c r="IK39" s="99"/>
      <c r="IL39" s="99"/>
    </row>
    <row r="40" spans="16:246" ht="19.5" customHeight="1"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  <c r="IA40" s="99"/>
      <c r="IB40" s="99"/>
      <c r="IC40" s="99"/>
      <c r="ID40" s="99"/>
      <c r="IE40" s="99"/>
      <c r="IF40" s="99"/>
      <c r="IG40" s="99"/>
      <c r="IH40" s="99"/>
      <c r="II40" s="99"/>
      <c r="IJ40" s="99"/>
      <c r="IK40" s="99"/>
      <c r="IL40" s="99"/>
    </row>
    <row r="41" spans="16:246" ht="19.5" customHeight="1"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  <c r="IA41" s="99"/>
      <c r="IB41" s="99"/>
      <c r="IC41" s="99"/>
      <c r="ID41" s="99"/>
      <c r="IE41" s="99"/>
      <c r="IF41" s="99"/>
      <c r="IG41" s="99"/>
      <c r="IH41" s="99"/>
      <c r="II41" s="99"/>
      <c r="IJ41" s="99"/>
      <c r="IK41" s="99"/>
      <c r="IL41" s="99"/>
    </row>
    <row r="42" spans="16:246" ht="19.5" customHeight="1"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  <c r="IA42" s="99"/>
      <c r="IB42" s="99"/>
      <c r="IC42" s="99"/>
      <c r="ID42" s="99"/>
      <c r="IE42" s="99"/>
      <c r="IF42" s="99"/>
      <c r="IG42" s="99"/>
      <c r="IH42" s="99"/>
      <c r="II42" s="99"/>
      <c r="IJ42" s="99"/>
      <c r="IK42" s="99"/>
      <c r="IL42" s="99"/>
    </row>
    <row r="43" spans="16:246" ht="19.5" customHeight="1"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  <c r="IA43" s="99"/>
      <c r="IB43" s="99"/>
      <c r="IC43" s="99"/>
      <c r="ID43" s="99"/>
      <c r="IE43" s="99"/>
      <c r="IF43" s="99"/>
      <c r="IG43" s="99"/>
      <c r="IH43" s="99"/>
      <c r="II43" s="99"/>
      <c r="IJ43" s="99"/>
      <c r="IK43" s="99"/>
      <c r="IL43" s="99"/>
    </row>
    <row r="44" spans="16:246" ht="19.5" customHeight="1"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  <c r="IA44" s="99"/>
      <c r="IB44" s="99"/>
      <c r="IC44" s="99"/>
      <c r="ID44" s="99"/>
      <c r="IE44" s="99"/>
      <c r="IF44" s="99"/>
      <c r="IG44" s="99"/>
      <c r="IH44" s="99"/>
      <c r="II44" s="99"/>
      <c r="IJ44" s="99"/>
      <c r="IK44" s="99"/>
      <c r="IL44" s="99"/>
    </row>
    <row r="45" spans="16:246" ht="19.5" customHeight="1"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  <c r="IA45" s="99"/>
      <c r="IB45" s="99"/>
      <c r="IC45" s="99"/>
      <c r="ID45" s="99"/>
      <c r="IE45" s="99"/>
      <c r="IF45" s="99"/>
      <c r="IG45" s="99"/>
      <c r="IH45" s="99"/>
      <c r="II45" s="99"/>
      <c r="IJ45" s="99"/>
      <c r="IK45" s="99"/>
      <c r="IL45" s="99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/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2024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209</v>
      </c>
      <c r="F10" s="129">
        <v>40</v>
      </c>
      <c r="G10" s="129">
        <v>0</v>
      </c>
      <c r="H10" s="130">
        <f t="shared" ref="H10:H37" si="0">SUM(E10:G10)</f>
        <v>249</v>
      </c>
    </row>
    <row r="11" spans="2:8" ht="24.75" customHeight="1">
      <c r="B11" s="70"/>
      <c r="C11" s="80" t="s">
        <v>21</v>
      </c>
      <c r="D11" s="79">
        <v>12</v>
      </c>
      <c r="E11" s="129">
        <v>11</v>
      </c>
      <c r="F11" s="129">
        <v>0</v>
      </c>
      <c r="G11" s="129">
        <v>0</v>
      </c>
      <c r="H11" s="130">
        <f t="shared" si="0"/>
        <v>11</v>
      </c>
    </row>
    <row r="12" spans="2:8" ht="24.75" customHeight="1">
      <c r="B12" s="70" t="s">
        <v>22</v>
      </c>
      <c r="C12" s="71"/>
      <c r="D12" s="79">
        <v>11</v>
      </c>
      <c r="E12" s="129">
        <v>5</v>
      </c>
      <c r="F12" s="129">
        <v>1</v>
      </c>
      <c r="G12" s="129">
        <v>0</v>
      </c>
      <c r="H12" s="130">
        <f t="shared" si="0"/>
        <v>6</v>
      </c>
    </row>
    <row r="13" spans="2:8" ht="24.75" customHeight="1">
      <c r="B13" s="70" t="s">
        <v>24</v>
      </c>
      <c r="C13" s="81"/>
      <c r="D13" s="79">
        <v>10</v>
      </c>
      <c r="E13" s="129">
        <v>9</v>
      </c>
      <c r="F13" s="129">
        <v>5</v>
      </c>
      <c r="G13" s="129">
        <v>0</v>
      </c>
      <c r="H13" s="130">
        <f t="shared" si="0"/>
        <v>14</v>
      </c>
    </row>
    <row r="14" spans="2:8" ht="24.75" customHeight="1">
      <c r="B14" s="70" t="s">
        <v>22</v>
      </c>
      <c r="C14" s="80"/>
      <c r="D14" s="79">
        <v>9</v>
      </c>
      <c r="E14" s="129">
        <v>79</v>
      </c>
      <c r="F14" s="129">
        <v>7</v>
      </c>
      <c r="G14" s="129">
        <v>0</v>
      </c>
      <c r="H14" s="130">
        <f t="shared" si="0"/>
        <v>86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17</v>
      </c>
      <c r="F15" s="129">
        <v>1</v>
      </c>
      <c r="G15" s="129">
        <v>0</v>
      </c>
      <c r="H15" s="130">
        <f t="shared" si="0"/>
        <v>18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6</v>
      </c>
      <c r="F17" s="129">
        <v>0</v>
      </c>
      <c r="G17" s="129">
        <v>0</v>
      </c>
      <c r="H17" s="130">
        <f t="shared" si="0"/>
        <v>6</v>
      </c>
    </row>
    <row r="18" spans="2:8" ht="24.75" customHeight="1">
      <c r="B18" s="70" t="s">
        <v>32</v>
      </c>
      <c r="C18" s="81"/>
      <c r="D18" s="79">
        <v>5</v>
      </c>
      <c r="E18" s="129">
        <v>7</v>
      </c>
      <c r="F18" s="129">
        <v>0</v>
      </c>
      <c r="G18" s="129">
        <v>0</v>
      </c>
      <c r="H18" s="130">
        <f t="shared" si="0"/>
        <v>7</v>
      </c>
    </row>
    <row r="19" spans="2:8" ht="24.75" customHeight="1">
      <c r="B19" s="70" t="s">
        <v>22</v>
      </c>
      <c r="C19" s="80"/>
      <c r="D19" s="79">
        <v>4</v>
      </c>
      <c r="E19" s="129">
        <v>7</v>
      </c>
      <c r="F19" s="129">
        <v>0</v>
      </c>
      <c r="G19" s="129">
        <v>0</v>
      </c>
      <c r="H19" s="130">
        <f t="shared" si="0"/>
        <v>7</v>
      </c>
    </row>
    <row r="20" spans="2:8" ht="24.75" customHeight="1">
      <c r="B20" s="70"/>
      <c r="C20" s="80" t="s">
        <v>22</v>
      </c>
      <c r="D20" s="79">
        <v>3</v>
      </c>
      <c r="E20" s="129">
        <v>4</v>
      </c>
      <c r="F20" s="129">
        <v>0</v>
      </c>
      <c r="G20" s="129">
        <v>0</v>
      </c>
      <c r="H20" s="130">
        <f t="shared" si="0"/>
        <v>4</v>
      </c>
    </row>
    <row r="21" spans="2:8" ht="24.75" customHeight="1">
      <c r="B21" s="70"/>
      <c r="C21" s="80"/>
      <c r="D21" s="79">
        <v>2</v>
      </c>
      <c r="E21" s="129">
        <v>3</v>
      </c>
      <c r="F21" s="129">
        <v>1</v>
      </c>
      <c r="G21" s="129">
        <v>0</v>
      </c>
      <c r="H21" s="130">
        <f t="shared" si="0"/>
        <v>4</v>
      </c>
    </row>
    <row r="22" spans="2:8" ht="24.75" customHeight="1">
      <c r="B22" s="131"/>
      <c r="C22" s="71"/>
      <c r="D22" s="79">
        <v>1</v>
      </c>
      <c r="E22" s="129">
        <v>8</v>
      </c>
      <c r="F22" s="129">
        <v>0</v>
      </c>
      <c r="G22" s="129">
        <v>0</v>
      </c>
      <c r="H22" s="130">
        <f t="shared" si="0"/>
        <v>8</v>
      </c>
    </row>
    <row r="23" spans="2:8" ht="24.75" customHeight="1">
      <c r="B23" s="19" t="s">
        <v>34</v>
      </c>
      <c r="C23" s="20"/>
      <c r="D23" s="42"/>
      <c r="E23" s="132">
        <f>SUM(E10:E22)</f>
        <v>367</v>
      </c>
      <c r="F23" s="132">
        <f>SUM(F10:F22)</f>
        <v>55</v>
      </c>
      <c r="G23" s="132">
        <f>SUM(G10:G22)</f>
        <v>0</v>
      </c>
      <c r="H23" s="133">
        <f t="shared" si="0"/>
        <v>422</v>
      </c>
    </row>
    <row r="24" spans="2:8" ht="24.75" customHeight="1">
      <c r="B24" s="70"/>
      <c r="C24" s="81"/>
      <c r="D24" s="73">
        <v>13</v>
      </c>
      <c r="E24" s="129">
        <v>285</v>
      </c>
      <c r="F24" s="129">
        <v>41</v>
      </c>
      <c r="G24" s="129">
        <v>0</v>
      </c>
      <c r="H24" s="130">
        <f t="shared" si="0"/>
        <v>326</v>
      </c>
    </row>
    <row r="25" spans="2:8" ht="24.75" customHeight="1">
      <c r="B25" s="70"/>
      <c r="C25" s="80" t="s">
        <v>21</v>
      </c>
      <c r="D25" s="79">
        <v>12</v>
      </c>
      <c r="E25" s="129">
        <v>10</v>
      </c>
      <c r="F25" s="129">
        <v>2</v>
      </c>
      <c r="G25" s="129">
        <v>0</v>
      </c>
      <c r="H25" s="130">
        <f t="shared" si="0"/>
        <v>12</v>
      </c>
    </row>
    <row r="26" spans="2:8" ht="24.75" customHeight="1">
      <c r="B26" s="70" t="s">
        <v>32</v>
      </c>
      <c r="C26" s="71"/>
      <c r="D26" s="79">
        <v>11</v>
      </c>
      <c r="E26" s="129">
        <v>10</v>
      </c>
      <c r="F26" s="129">
        <v>2</v>
      </c>
      <c r="G26" s="129">
        <v>0</v>
      </c>
      <c r="H26" s="130">
        <f t="shared" si="0"/>
        <v>12</v>
      </c>
    </row>
    <row r="27" spans="2:8" ht="24.75" customHeight="1">
      <c r="B27" s="70" t="s">
        <v>35</v>
      </c>
      <c r="C27" s="81"/>
      <c r="D27" s="79">
        <v>10</v>
      </c>
      <c r="E27" s="129">
        <v>16</v>
      </c>
      <c r="F27" s="129">
        <v>2</v>
      </c>
      <c r="G27" s="129">
        <v>0</v>
      </c>
      <c r="H27" s="130">
        <f t="shared" si="0"/>
        <v>18</v>
      </c>
    </row>
    <row r="28" spans="2:8" ht="24.75" customHeight="1">
      <c r="B28" s="70" t="s">
        <v>21</v>
      </c>
      <c r="C28" s="80"/>
      <c r="D28" s="79">
        <v>9</v>
      </c>
      <c r="E28" s="129">
        <v>27</v>
      </c>
      <c r="F28" s="129">
        <v>2</v>
      </c>
      <c r="G28" s="129">
        <v>0</v>
      </c>
      <c r="H28" s="130">
        <f t="shared" si="0"/>
        <v>29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11</v>
      </c>
      <c r="F29" s="129">
        <v>0</v>
      </c>
      <c r="G29" s="129">
        <v>0</v>
      </c>
      <c r="H29" s="130">
        <f t="shared" si="0"/>
        <v>11</v>
      </c>
    </row>
    <row r="30" spans="2:8" ht="24.75" customHeight="1">
      <c r="B30" s="70" t="s">
        <v>30</v>
      </c>
      <c r="C30" s="80"/>
      <c r="D30" s="79">
        <v>7</v>
      </c>
      <c r="E30" s="129">
        <v>6</v>
      </c>
      <c r="F30" s="129">
        <v>0</v>
      </c>
      <c r="G30" s="129">
        <v>0</v>
      </c>
      <c r="H30" s="130">
        <f t="shared" si="0"/>
        <v>6</v>
      </c>
    </row>
    <row r="31" spans="2:8" ht="24.75" customHeight="1">
      <c r="B31" s="70" t="s">
        <v>21</v>
      </c>
      <c r="C31" s="71"/>
      <c r="D31" s="79">
        <v>6</v>
      </c>
      <c r="E31" s="129">
        <v>4</v>
      </c>
      <c r="F31" s="129">
        <v>0</v>
      </c>
      <c r="G31" s="129">
        <v>0</v>
      </c>
      <c r="H31" s="130">
        <f t="shared" si="0"/>
        <v>4</v>
      </c>
    </row>
    <row r="32" spans="2:8" ht="24.75" customHeight="1">
      <c r="B32" s="70" t="s">
        <v>33</v>
      </c>
      <c r="C32" s="81"/>
      <c r="D32" s="79">
        <v>5</v>
      </c>
      <c r="E32" s="129">
        <v>4</v>
      </c>
      <c r="F32" s="129">
        <v>0</v>
      </c>
      <c r="G32" s="129">
        <v>0</v>
      </c>
      <c r="H32" s="130">
        <f t="shared" si="0"/>
        <v>4</v>
      </c>
    </row>
    <row r="33" spans="2:8" ht="24.75" customHeight="1">
      <c r="B33" s="70"/>
      <c r="C33" s="80"/>
      <c r="D33" s="79">
        <v>4</v>
      </c>
      <c r="E33" s="129">
        <v>10</v>
      </c>
      <c r="F33" s="129">
        <v>0</v>
      </c>
      <c r="G33" s="129">
        <v>0</v>
      </c>
      <c r="H33" s="130">
        <f t="shared" si="0"/>
        <v>10</v>
      </c>
    </row>
    <row r="34" spans="2:8" ht="24.75" customHeight="1">
      <c r="B34" s="70"/>
      <c r="C34" s="80" t="s">
        <v>22</v>
      </c>
      <c r="D34" s="79">
        <v>3</v>
      </c>
      <c r="E34" s="129">
        <v>5</v>
      </c>
      <c r="F34" s="129">
        <v>0</v>
      </c>
      <c r="G34" s="129">
        <v>0</v>
      </c>
      <c r="H34" s="130">
        <f t="shared" si="0"/>
        <v>5</v>
      </c>
    </row>
    <row r="35" spans="2:8" ht="24.75" customHeight="1">
      <c r="B35" s="70"/>
      <c r="C35" s="80"/>
      <c r="D35" s="79">
        <v>2</v>
      </c>
      <c r="E35" s="129">
        <v>2</v>
      </c>
      <c r="F35" s="129">
        <v>0</v>
      </c>
      <c r="G35" s="129">
        <v>0</v>
      </c>
      <c r="H35" s="130">
        <f t="shared" si="0"/>
        <v>2</v>
      </c>
    </row>
    <row r="36" spans="2:8" ht="24.75" customHeight="1">
      <c r="B36" s="131"/>
      <c r="C36" s="71"/>
      <c r="D36" s="79">
        <v>1</v>
      </c>
      <c r="E36" s="129">
        <v>11</v>
      </c>
      <c r="F36" s="129">
        <v>0</v>
      </c>
      <c r="G36" s="129">
        <v>0</v>
      </c>
      <c r="H36" s="130">
        <f t="shared" si="0"/>
        <v>11</v>
      </c>
    </row>
    <row r="37" spans="2:8" ht="24.75" customHeight="1">
      <c r="B37" s="19" t="s">
        <v>38</v>
      </c>
      <c r="C37" s="20"/>
      <c r="D37" s="42"/>
      <c r="E37" s="132">
        <f>SUM(E24:E36)</f>
        <v>401</v>
      </c>
      <c r="F37" s="132">
        <f>SUM(F24:F36)</f>
        <v>49</v>
      </c>
      <c r="G37" s="132">
        <f>SUM(G24:G36)</f>
        <v>0</v>
      </c>
      <c r="H37" s="133">
        <f t="shared" si="0"/>
        <v>450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768</v>
      </c>
      <c r="F52" s="136">
        <f>F23+F37+F51</f>
        <v>104</v>
      </c>
      <c r="G52" s="136">
        <f>G23+G37+G51</f>
        <v>0</v>
      </c>
      <c r="H52" s="137">
        <f>H51+H37+H23</f>
        <v>872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51" customWidth="1"/>
    <col min="2" max="2" width="35.7109375" style="151" customWidth="1"/>
    <col min="3" max="3" width="25.7109375" style="151" customWidth="1"/>
    <col min="4" max="4" width="20.7109375" style="151" customWidth="1"/>
    <col min="5" max="5" width="60.7109375" style="151" customWidth="1"/>
    <col min="6" max="6" width="25.7109375" style="151" customWidth="1"/>
    <col min="7" max="11" width="10.7109375" style="151" customWidth="1"/>
    <col min="12" max="16384" width="10.7109375" style="151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</row>
    <row r="4" spans="1:234" ht="30" customHeight="1">
      <c r="A4" s="61"/>
      <c r="B4" s="61" t="s">
        <v>5</v>
      </c>
      <c r="C4" s="64" t="s">
        <v>6</v>
      </c>
      <c r="D4" s="62">
        <v>2024</v>
      </c>
      <c r="E4" s="61"/>
      <c r="F4" s="61"/>
      <c r="G4" s="61"/>
      <c r="H4" s="61"/>
      <c r="I4" s="61"/>
      <c r="J4" s="61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</row>
    <row r="7" spans="1:234" ht="30" customHeight="1">
      <c r="A7" s="66"/>
      <c r="B7" s="28" t="s">
        <v>89</v>
      </c>
      <c r="C7" s="32"/>
      <c r="D7" s="32"/>
      <c r="E7" s="141" t="s">
        <v>90</v>
      </c>
      <c r="F7" s="142" t="s">
        <v>91</v>
      </c>
      <c r="G7" s="66"/>
      <c r="H7" s="66"/>
      <c r="I7" s="66"/>
      <c r="J7" s="66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</row>
    <row r="8" spans="1:234" ht="24.75" customHeight="1">
      <c r="A8" s="66"/>
      <c r="B8" s="30" t="s">
        <v>92</v>
      </c>
      <c r="C8" s="30"/>
      <c r="D8" s="31"/>
      <c r="E8" s="143" t="s">
        <v>93</v>
      </c>
      <c r="F8" s="144">
        <v>5</v>
      </c>
      <c r="G8" s="66"/>
      <c r="H8" s="66"/>
      <c r="I8" s="66"/>
      <c r="J8" s="66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</row>
    <row r="9" spans="1:234" ht="24.75" customHeight="1">
      <c r="A9" s="66"/>
      <c r="B9" s="26"/>
      <c r="C9" s="26"/>
      <c r="D9" s="29"/>
      <c r="E9" s="143" t="s">
        <v>94</v>
      </c>
      <c r="F9" s="144">
        <v>5</v>
      </c>
      <c r="G9" s="66"/>
      <c r="H9" s="66"/>
      <c r="I9" s="66"/>
      <c r="J9" s="66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</row>
    <row r="10" spans="1:234" ht="24.75" customHeight="1">
      <c r="A10" s="66"/>
      <c r="B10" s="25" t="s">
        <v>95</v>
      </c>
      <c r="C10" s="25"/>
      <c r="D10" s="11"/>
      <c r="E10" s="145" t="s">
        <v>96</v>
      </c>
      <c r="F10" s="144">
        <v>0</v>
      </c>
      <c r="G10" s="66"/>
      <c r="H10" s="66"/>
      <c r="I10" s="66"/>
      <c r="J10" s="66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</row>
    <row r="11" spans="1:234" ht="24.75" customHeight="1">
      <c r="A11" s="66"/>
      <c r="B11" s="12"/>
      <c r="C11" s="12"/>
      <c r="D11" s="10"/>
      <c r="E11" s="145" t="s">
        <v>97</v>
      </c>
      <c r="F11" s="144">
        <v>0</v>
      </c>
      <c r="G11" s="66"/>
      <c r="H11" s="66"/>
      <c r="I11" s="66"/>
      <c r="J11" s="66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</row>
    <row r="12" spans="1:234" ht="24.75" customHeight="1">
      <c r="A12" s="66"/>
      <c r="B12" s="12"/>
      <c r="C12" s="12"/>
      <c r="D12" s="10"/>
      <c r="E12" s="145" t="s">
        <v>98</v>
      </c>
      <c r="F12" s="144">
        <v>0</v>
      </c>
      <c r="G12" s="66"/>
      <c r="H12" s="66"/>
      <c r="I12" s="66"/>
      <c r="J12" s="66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</row>
    <row r="13" spans="1:234" ht="24.75" customHeight="1">
      <c r="A13" s="66"/>
      <c r="B13" s="39"/>
      <c r="C13" s="39"/>
      <c r="D13" s="38"/>
      <c r="E13" s="145" t="s">
        <v>99</v>
      </c>
      <c r="F13" s="144">
        <v>2</v>
      </c>
      <c r="G13" s="146"/>
      <c r="H13" s="146"/>
      <c r="I13" s="146"/>
      <c r="J13" s="146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  <c r="FZ13" s="140"/>
      <c r="GA13" s="140"/>
      <c r="GB13" s="140"/>
      <c r="GC13" s="140"/>
      <c r="GD13" s="140"/>
      <c r="GE13" s="140"/>
      <c r="GF13" s="140"/>
      <c r="GG13" s="140"/>
      <c r="GH13" s="140"/>
      <c r="GI13" s="140"/>
      <c r="GJ13" s="140"/>
      <c r="GK13" s="140"/>
      <c r="GL13" s="140"/>
      <c r="GM13" s="140"/>
      <c r="GN13" s="140"/>
      <c r="GO13" s="140"/>
      <c r="GP13" s="140"/>
      <c r="GQ13" s="140"/>
      <c r="GR13" s="140"/>
      <c r="GS13" s="140"/>
      <c r="GT13" s="140"/>
      <c r="GU13" s="140"/>
      <c r="GV13" s="140"/>
      <c r="GW13" s="140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</row>
    <row r="14" spans="1:234" ht="24.75" customHeight="1">
      <c r="A14" s="66"/>
      <c r="B14" s="25" t="s">
        <v>100</v>
      </c>
      <c r="C14" s="25"/>
      <c r="D14" s="11"/>
      <c r="E14" s="145" t="s">
        <v>96</v>
      </c>
      <c r="F14" s="144">
        <v>0</v>
      </c>
      <c r="G14" s="146"/>
      <c r="H14" s="146"/>
      <c r="I14" s="146"/>
      <c r="J14" s="146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  <c r="DB14" s="140"/>
      <c r="DC14" s="140"/>
      <c r="DD14" s="140"/>
      <c r="DE14" s="140"/>
      <c r="DF14" s="140"/>
      <c r="DG14" s="140"/>
      <c r="DH14" s="140"/>
      <c r="DI14" s="140"/>
      <c r="DJ14" s="140"/>
      <c r="DK14" s="140"/>
      <c r="DL14" s="140"/>
      <c r="DM14" s="140"/>
      <c r="DN14" s="140"/>
      <c r="DO14" s="140"/>
      <c r="DP14" s="140"/>
      <c r="DQ14" s="140"/>
      <c r="DR14" s="140"/>
      <c r="DS14" s="140"/>
      <c r="DT14" s="140"/>
      <c r="DU14" s="140"/>
      <c r="DV14" s="140"/>
      <c r="DW14" s="140"/>
      <c r="DX14" s="140"/>
      <c r="DY14" s="140"/>
      <c r="DZ14" s="140"/>
      <c r="EA14" s="140"/>
      <c r="EB14" s="140"/>
      <c r="EC14" s="140"/>
      <c r="ED14" s="140"/>
      <c r="EE14" s="140"/>
      <c r="EF14" s="140"/>
      <c r="EG14" s="140"/>
      <c r="EH14" s="140"/>
      <c r="EI14" s="140"/>
      <c r="EJ14" s="140"/>
      <c r="EK14" s="140"/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  <c r="FH14" s="140"/>
      <c r="FI14" s="140"/>
      <c r="FJ14" s="140"/>
      <c r="FK14" s="140"/>
      <c r="FL14" s="140"/>
      <c r="FM14" s="140"/>
      <c r="FN14" s="140"/>
      <c r="FO14" s="140"/>
      <c r="FP14" s="140"/>
      <c r="FQ14" s="140"/>
      <c r="FR14" s="140"/>
      <c r="FS14" s="140"/>
      <c r="FT14" s="140"/>
      <c r="FU14" s="140"/>
      <c r="FV14" s="140"/>
      <c r="FW14" s="140"/>
      <c r="FX14" s="140"/>
      <c r="FY14" s="140"/>
      <c r="FZ14" s="140"/>
      <c r="GA14" s="140"/>
      <c r="GB14" s="140"/>
      <c r="GC14" s="140"/>
      <c r="GD14" s="140"/>
      <c r="GE14" s="140"/>
      <c r="GF14" s="140"/>
      <c r="GG14" s="140"/>
      <c r="GH14" s="140"/>
      <c r="GI14" s="140"/>
      <c r="GJ14" s="140"/>
      <c r="GK14" s="140"/>
      <c r="GL14" s="140"/>
      <c r="GM14" s="140"/>
      <c r="GN14" s="140"/>
      <c r="GO14" s="140"/>
      <c r="GP14" s="140"/>
      <c r="GQ14" s="140"/>
      <c r="GR14" s="140"/>
      <c r="GS14" s="140"/>
      <c r="GT14" s="140"/>
      <c r="GU14" s="140"/>
      <c r="GV14" s="140"/>
      <c r="GW14" s="140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</row>
    <row r="15" spans="1:234" ht="24.75" customHeight="1">
      <c r="A15" s="66"/>
      <c r="B15" s="12"/>
      <c r="C15" s="12"/>
      <c r="D15" s="10"/>
      <c r="E15" s="145" t="s">
        <v>97</v>
      </c>
      <c r="F15" s="144">
        <v>0</v>
      </c>
      <c r="G15" s="146"/>
      <c r="H15" s="146"/>
      <c r="I15" s="146"/>
      <c r="J15" s="146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140"/>
      <c r="DZ15" s="140"/>
      <c r="EA15" s="140"/>
      <c r="EB15" s="140"/>
      <c r="EC15" s="140"/>
      <c r="ED15" s="140"/>
      <c r="EE15" s="140"/>
      <c r="EF15" s="140"/>
      <c r="EG15" s="140"/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  <c r="FH15" s="140"/>
      <c r="FI15" s="140"/>
      <c r="FJ15" s="140"/>
      <c r="FK15" s="140"/>
      <c r="FL15" s="140"/>
      <c r="FM15" s="140"/>
      <c r="FN15" s="140"/>
      <c r="FO15" s="140"/>
      <c r="FP15" s="140"/>
      <c r="FQ15" s="140"/>
      <c r="FR15" s="140"/>
      <c r="FS15" s="140"/>
      <c r="FT15" s="140"/>
      <c r="FU15" s="140"/>
      <c r="FV15" s="140"/>
      <c r="FW15" s="140"/>
      <c r="FX15" s="140"/>
      <c r="FY15" s="140"/>
      <c r="FZ15" s="140"/>
      <c r="GA15" s="140"/>
      <c r="GB15" s="140"/>
      <c r="GC15" s="140"/>
      <c r="GD15" s="140"/>
      <c r="GE15" s="140"/>
      <c r="GF15" s="140"/>
      <c r="GG15" s="140"/>
      <c r="GH15" s="140"/>
      <c r="GI15" s="140"/>
      <c r="GJ15" s="140"/>
      <c r="GK15" s="140"/>
      <c r="GL15" s="140"/>
      <c r="GM15" s="140"/>
      <c r="GN15" s="140"/>
      <c r="GO15" s="140"/>
      <c r="GP15" s="140"/>
      <c r="GQ15" s="140"/>
      <c r="GR15" s="140"/>
      <c r="GS15" s="140"/>
      <c r="GT15" s="140"/>
      <c r="GU15" s="140"/>
      <c r="GV15" s="140"/>
      <c r="GW15" s="140"/>
      <c r="GX15" s="140"/>
      <c r="GY15" s="140"/>
      <c r="GZ15" s="140"/>
      <c r="HA15" s="140"/>
      <c r="HB15" s="140"/>
      <c r="HC15" s="140"/>
      <c r="HD15" s="140"/>
      <c r="HE15" s="140"/>
      <c r="HF15" s="140"/>
      <c r="HG15" s="140"/>
      <c r="HH15" s="140"/>
      <c r="HI15" s="140"/>
      <c r="HJ15" s="140"/>
      <c r="HK15" s="140"/>
      <c r="HL15" s="140"/>
      <c r="HM15" s="140"/>
      <c r="HN15" s="140"/>
      <c r="HO15" s="140"/>
      <c r="HP15" s="140"/>
      <c r="HQ15" s="140"/>
      <c r="HR15" s="140"/>
      <c r="HS15" s="140"/>
      <c r="HT15" s="140"/>
      <c r="HU15" s="140"/>
      <c r="HV15" s="140"/>
      <c r="HW15" s="140"/>
      <c r="HX15" s="140"/>
      <c r="HY15" s="140"/>
      <c r="HZ15" s="140"/>
    </row>
    <row r="16" spans="1:234" ht="24.75" customHeight="1">
      <c r="A16" s="66"/>
      <c r="B16" s="12"/>
      <c r="C16" s="12"/>
      <c r="D16" s="10"/>
      <c r="E16" s="145" t="s">
        <v>98</v>
      </c>
      <c r="F16" s="144">
        <v>0</v>
      </c>
      <c r="G16" s="146"/>
      <c r="H16" s="146"/>
      <c r="I16" s="146"/>
      <c r="J16" s="146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140"/>
      <c r="DZ16" s="140"/>
      <c r="EA16" s="140"/>
      <c r="EB16" s="140"/>
      <c r="EC16" s="140"/>
      <c r="ED16" s="140"/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  <c r="FJ16" s="140"/>
      <c r="FK16" s="140"/>
      <c r="FL16" s="140"/>
      <c r="FM16" s="140"/>
      <c r="FN16" s="140"/>
      <c r="FO16" s="140"/>
      <c r="FP16" s="140"/>
      <c r="FQ16" s="140"/>
      <c r="FR16" s="140"/>
      <c r="FS16" s="140"/>
      <c r="FT16" s="140"/>
      <c r="FU16" s="140"/>
      <c r="FV16" s="140"/>
      <c r="FW16" s="140"/>
      <c r="FX16" s="140"/>
      <c r="FY16" s="140"/>
      <c r="FZ16" s="140"/>
      <c r="GA16" s="140"/>
      <c r="GB16" s="140"/>
      <c r="GC16" s="140"/>
      <c r="GD16" s="140"/>
      <c r="GE16" s="140"/>
      <c r="GF16" s="140"/>
      <c r="GG16" s="140"/>
      <c r="GH16" s="140"/>
      <c r="GI16" s="140"/>
      <c r="GJ16" s="140"/>
      <c r="GK16" s="140"/>
      <c r="GL16" s="140"/>
      <c r="GM16" s="140"/>
      <c r="GN16" s="140"/>
      <c r="GO16" s="140"/>
      <c r="GP16" s="140"/>
      <c r="GQ16" s="140"/>
      <c r="GR16" s="140"/>
      <c r="GS16" s="140"/>
      <c r="GT16" s="140"/>
      <c r="GU16" s="140"/>
      <c r="GV16" s="140"/>
      <c r="GW16" s="140"/>
      <c r="GX16" s="140"/>
      <c r="GY16" s="140"/>
      <c r="GZ16" s="140"/>
      <c r="HA16" s="140"/>
      <c r="HB16" s="140"/>
      <c r="HC16" s="140"/>
      <c r="HD16" s="140"/>
      <c r="HE16" s="140"/>
      <c r="HF16" s="140"/>
      <c r="HG16" s="140"/>
      <c r="HH16" s="140"/>
      <c r="HI16" s="140"/>
      <c r="HJ16" s="140"/>
      <c r="HK16" s="140"/>
      <c r="HL16" s="140"/>
      <c r="HM16" s="140"/>
      <c r="HN16" s="140"/>
      <c r="HO16" s="140"/>
      <c r="HP16" s="140"/>
      <c r="HQ16" s="140"/>
      <c r="HR16" s="140"/>
      <c r="HS16" s="140"/>
      <c r="HT16" s="140"/>
      <c r="HU16" s="140"/>
      <c r="HV16" s="140"/>
      <c r="HW16" s="140"/>
      <c r="HX16" s="140"/>
      <c r="HY16" s="140"/>
      <c r="HZ16" s="140"/>
    </row>
    <row r="17" spans="1:234" ht="24.75" customHeight="1">
      <c r="A17" s="66"/>
      <c r="B17" s="39"/>
      <c r="C17" s="39"/>
      <c r="D17" s="38"/>
      <c r="E17" s="145" t="s">
        <v>99</v>
      </c>
      <c r="F17" s="144">
        <v>5</v>
      </c>
      <c r="G17" s="66"/>
      <c r="H17" s="66"/>
      <c r="I17" s="66"/>
      <c r="J17" s="66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  <c r="DB17" s="140"/>
      <c r="DC17" s="140"/>
      <c r="DD17" s="140"/>
      <c r="DE17" s="140"/>
      <c r="DF17" s="140"/>
      <c r="DG17" s="140"/>
      <c r="DH17" s="140"/>
      <c r="DI17" s="140"/>
      <c r="DJ17" s="140"/>
      <c r="DK17" s="140"/>
      <c r="DL17" s="140"/>
      <c r="DM17" s="140"/>
      <c r="DN17" s="140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0"/>
      <c r="DZ17" s="140"/>
      <c r="EA17" s="140"/>
      <c r="EB17" s="140"/>
      <c r="EC17" s="140"/>
      <c r="ED17" s="140"/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40"/>
      <c r="ES17" s="140"/>
      <c r="ET17" s="140"/>
      <c r="EU17" s="140"/>
      <c r="EV17" s="140"/>
      <c r="EW17" s="140"/>
      <c r="EX17" s="140"/>
      <c r="EY17" s="140"/>
      <c r="EZ17" s="140"/>
      <c r="FA17" s="140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0"/>
      <c r="FP17" s="140"/>
      <c r="FQ17" s="140"/>
      <c r="FR17" s="140"/>
      <c r="FS17" s="140"/>
      <c r="FT17" s="140"/>
      <c r="FU17" s="140"/>
      <c r="FV17" s="140"/>
      <c r="FW17" s="140"/>
      <c r="FX17" s="140"/>
      <c r="FY17" s="140"/>
      <c r="FZ17" s="140"/>
      <c r="GA17" s="140"/>
      <c r="GB17" s="140"/>
      <c r="GC17" s="140"/>
      <c r="GD17" s="140"/>
      <c r="GE17" s="140"/>
      <c r="GF17" s="140"/>
      <c r="GG17" s="140"/>
      <c r="GH17" s="140"/>
      <c r="GI17" s="140"/>
      <c r="GJ17" s="140"/>
      <c r="GK17" s="140"/>
      <c r="GL17" s="140"/>
      <c r="GM17" s="140"/>
      <c r="GN17" s="140"/>
      <c r="GO17" s="140"/>
      <c r="GP17" s="140"/>
      <c r="GQ17" s="140"/>
      <c r="GR17" s="140"/>
      <c r="GS17" s="140"/>
      <c r="GT17" s="140"/>
      <c r="GU17" s="140"/>
      <c r="GV17" s="140"/>
      <c r="GW17" s="140"/>
      <c r="GX17" s="140"/>
      <c r="GY17" s="140"/>
      <c r="GZ17" s="140"/>
      <c r="HA17" s="140"/>
      <c r="HB17" s="140"/>
      <c r="HC17" s="140"/>
      <c r="HD17" s="140"/>
      <c r="HE17" s="140"/>
      <c r="HF17" s="140"/>
      <c r="HG17" s="140"/>
      <c r="HH17" s="140"/>
      <c r="HI17" s="140"/>
      <c r="HJ17" s="140"/>
      <c r="HK17" s="140"/>
      <c r="HL17" s="140"/>
      <c r="HM17" s="140"/>
      <c r="HN17" s="140"/>
      <c r="HO17" s="140"/>
      <c r="HP17" s="140"/>
      <c r="HQ17" s="140"/>
      <c r="HR17" s="140"/>
      <c r="HS17" s="140"/>
      <c r="HT17" s="140"/>
      <c r="HU17" s="140"/>
      <c r="HV17" s="140"/>
      <c r="HW17" s="140"/>
      <c r="HX17" s="140"/>
      <c r="HY17" s="140"/>
      <c r="HZ17" s="140"/>
    </row>
    <row r="18" spans="1:234" ht="24.75" customHeight="1">
      <c r="A18" s="66"/>
      <c r="B18" s="13" t="s">
        <v>101</v>
      </c>
      <c r="C18" s="58"/>
      <c r="D18" s="58"/>
      <c r="E18" s="145" t="s">
        <v>99</v>
      </c>
      <c r="F18" s="144">
        <v>0</v>
      </c>
      <c r="G18" s="66"/>
      <c r="H18" s="66"/>
      <c r="I18" s="66"/>
      <c r="J18" s="66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140"/>
      <c r="DO18" s="140"/>
      <c r="DP18" s="140"/>
      <c r="DQ18" s="140"/>
      <c r="DR18" s="140"/>
      <c r="DS18" s="140"/>
      <c r="DT18" s="140"/>
      <c r="DU18" s="140"/>
      <c r="DV18" s="140"/>
      <c r="DW18" s="140"/>
      <c r="DX18" s="140"/>
      <c r="DY18" s="140"/>
      <c r="DZ18" s="140"/>
      <c r="EA18" s="140"/>
      <c r="EB18" s="140"/>
      <c r="EC18" s="140"/>
      <c r="ED18" s="140"/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40"/>
      <c r="ES18" s="140"/>
      <c r="ET18" s="140"/>
      <c r="EU18" s="140"/>
      <c r="EV18" s="140"/>
      <c r="EW18" s="140"/>
      <c r="EX18" s="140"/>
      <c r="EY18" s="140"/>
      <c r="EZ18" s="140"/>
      <c r="FA18" s="140"/>
      <c r="FB18" s="140"/>
      <c r="FC18" s="140"/>
      <c r="FD18" s="140"/>
      <c r="FE18" s="140"/>
      <c r="FF18" s="140"/>
      <c r="FG18" s="140"/>
      <c r="FH18" s="140"/>
      <c r="FI18" s="140"/>
      <c r="FJ18" s="140"/>
      <c r="FK18" s="140"/>
      <c r="FL18" s="140"/>
      <c r="FM18" s="140"/>
      <c r="FN18" s="140"/>
      <c r="FO18" s="140"/>
      <c r="FP18" s="140"/>
      <c r="FQ18" s="140"/>
      <c r="FR18" s="140"/>
      <c r="FS18" s="140"/>
      <c r="FT18" s="140"/>
      <c r="FU18" s="140"/>
      <c r="FV18" s="140"/>
      <c r="FW18" s="140"/>
      <c r="FX18" s="140"/>
      <c r="FY18" s="140"/>
      <c r="FZ18" s="140"/>
      <c r="GA18" s="140"/>
      <c r="GB18" s="140"/>
      <c r="GC18" s="140"/>
      <c r="GD18" s="140"/>
      <c r="GE18" s="140"/>
      <c r="GF18" s="140"/>
      <c r="GG18" s="140"/>
      <c r="GH18" s="140"/>
      <c r="GI18" s="140"/>
      <c r="GJ18" s="140"/>
      <c r="GK18" s="140"/>
      <c r="GL18" s="140"/>
      <c r="GM18" s="140"/>
      <c r="GN18" s="140"/>
      <c r="GO18" s="140"/>
      <c r="GP18" s="140"/>
      <c r="GQ18" s="140"/>
      <c r="GR18" s="140"/>
      <c r="GS18" s="140"/>
      <c r="GT18" s="140"/>
      <c r="GU18" s="140"/>
      <c r="GV18" s="140"/>
      <c r="GW18" s="140"/>
      <c r="GX18" s="140"/>
      <c r="GY18" s="140"/>
      <c r="GZ18" s="140"/>
      <c r="HA18" s="140"/>
      <c r="HB18" s="140"/>
      <c r="HC18" s="140"/>
      <c r="HD18" s="140"/>
      <c r="HE18" s="140"/>
      <c r="HF18" s="140"/>
      <c r="HG18" s="140"/>
      <c r="HH18" s="140"/>
      <c r="HI18" s="140"/>
      <c r="HJ18" s="140"/>
      <c r="HK18" s="140"/>
      <c r="HL18" s="140"/>
      <c r="HM18" s="140"/>
      <c r="HN18" s="140"/>
      <c r="HO18" s="140"/>
      <c r="HP18" s="140"/>
      <c r="HQ18" s="140"/>
      <c r="HR18" s="140"/>
      <c r="HS18" s="140"/>
      <c r="HT18" s="140"/>
      <c r="HU18" s="140"/>
      <c r="HV18" s="140"/>
      <c r="HW18" s="140"/>
      <c r="HX18" s="140"/>
      <c r="HY18" s="140"/>
      <c r="HZ18" s="140"/>
    </row>
    <row r="19" spans="1:234" ht="24.75" customHeight="1">
      <c r="A19" s="66"/>
      <c r="B19" s="13" t="s">
        <v>102</v>
      </c>
      <c r="C19" s="58"/>
      <c r="D19" s="58"/>
      <c r="E19" s="145" t="s">
        <v>99</v>
      </c>
      <c r="F19" s="144">
        <v>0</v>
      </c>
      <c r="G19" s="66"/>
      <c r="H19" s="66"/>
      <c r="I19" s="66"/>
      <c r="J19" s="66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DW19" s="140"/>
      <c r="DX19" s="140"/>
      <c r="DY19" s="140"/>
      <c r="DZ19" s="140"/>
      <c r="EA19" s="140"/>
      <c r="EB19" s="140"/>
      <c r="EC19" s="140"/>
      <c r="ED19" s="140"/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40"/>
      <c r="ES19" s="140"/>
      <c r="ET19" s="140"/>
      <c r="EU19" s="140"/>
      <c r="EV19" s="140"/>
      <c r="EW19" s="140"/>
      <c r="EX19" s="140"/>
      <c r="EY19" s="140"/>
      <c r="EZ19" s="140"/>
      <c r="FA19" s="140"/>
      <c r="FB19" s="140"/>
      <c r="FC19" s="140"/>
      <c r="FD19" s="140"/>
      <c r="FE19" s="140"/>
      <c r="FF19" s="140"/>
      <c r="FG19" s="140"/>
      <c r="FH19" s="140"/>
      <c r="FI19" s="140"/>
      <c r="FJ19" s="140"/>
      <c r="FK19" s="140"/>
      <c r="FL19" s="140"/>
      <c r="FM19" s="140"/>
      <c r="FN19" s="140"/>
      <c r="FO19" s="140"/>
      <c r="FP19" s="140"/>
      <c r="FQ19" s="140"/>
      <c r="FR19" s="140"/>
      <c r="FS19" s="140"/>
      <c r="FT19" s="140"/>
      <c r="FU19" s="140"/>
      <c r="FV19" s="140"/>
      <c r="FW19" s="140"/>
      <c r="FX19" s="140"/>
      <c r="FY19" s="140"/>
      <c r="FZ19" s="140"/>
      <c r="GA19" s="140"/>
      <c r="GB19" s="140"/>
      <c r="GC19" s="140"/>
      <c r="GD19" s="140"/>
      <c r="GE19" s="140"/>
      <c r="GF19" s="140"/>
      <c r="GG19" s="140"/>
      <c r="GH19" s="140"/>
      <c r="GI19" s="140"/>
      <c r="GJ19" s="140"/>
      <c r="GK19" s="140"/>
      <c r="GL19" s="140"/>
      <c r="GM19" s="140"/>
      <c r="GN19" s="140"/>
      <c r="GO19" s="140"/>
      <c r="GP19" s="140"/>
      <c r="GQ19" s="140"/>
      <c r="GR19" s="140"/>
      <c r="GS19" s="140"/>
      <c r="GT19" s="140"/>
      <c r="GU19" s="140"/>
      <c r="GV19" s="140"/>
      <c r="GW19" s="140"/>
      <c r="GX19" s="140"/>
      <c r="GY19" s="140"/>
      <c r="GZ19" s="140"/>
      <c r="HA19" s="140"/>
      <c r="HB19" s="140"/>
      <c r="HC19" s="140"/>
      <c r="HD19" s="140"/>
      <c r="HE19" s="140"/>
      <c r="HF19" s="140"/>
      <c r="HG19" s="140"/>
      <c r="HH19" s="140"/>
      <c r="HI19" s="140"/>
      <c r="HJ19" s="140"/>
      <c r="HK19" s="140"/>
      <c r="HL19" s="140"/>
      <c r="HM19" s="140"/>
      <c r="HN19" s="140"/>
      <c r="HO19" s="140"/>
      <c r="HP19" s="140"/>
      <c r="HQ19" s="140"/>
      <c r="HR19" s="140"/>
      <c r="HS19" s="140"/>
      <c r="HT19" s="140"/>
      <c r="HU19" s="140"/>
      <c r="HV19" s="140"/>
      <c r="HW19" s="140"/>
      <c r="HX19" s="140"/>
      <c r="HY19" s="140"/>
      <c r="HZ19" s="140"/>
    </row>
    <row r="20" spans="1:234" ht="24.75" customHeight="1">
      <c r="A20" s="66"/>
      <c r="B20" s="30" t="s">
        <v>103</v>
      </c>
      <c r="C20" s="25"/>
      <c r="D20" s="11"/>
      <c r="E20" s="145" t="s">
        <v>96</v>
      </c>
      <c r="F20" s="144">
        <v>0</v>
      </c>
      <c r="G20" s="66"/>
      <c r="H20" s="66"/>
      <c r="I20" s="66"/>
      <c r="J20" s="66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0"/>
      <c r="CN20" s="140"/>
      <c r="CO20" s="140"/>
      <c r="CP20" s="140"/>
      <c r="CQ20" s="140"/>
      <c r="CR20" s="140"/>
      <c r="CS20" s="140"/>
      <c r="CT20" s="140"/>
      <c r="CU20" s="140"/>
      <c r="CV20" s="140"/>
      <c r="CW20" s="14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140"/>
      <c r="ET20" s="140"/>
      <c r="EU20" s="140"/>
      <c r="EV20" s="140"/>
      <c r="EW20" s="140"/>
      <c r="EX20" s="140"/>
      <c r="EY20" s="140"/>
      <c r="EZ20" s="140"/>
      <c r="FA20" s="140"/>
      <c r="FB20" s="140"/>
      <c r="FC20" s="140"/>
      <c r="FD20" s="140"/>
      <c r="FE20" s="140"/>
      <c r="FF20" s="140"/>
      <c r="FG20" s="140"/>
      <c r="FH20" s="140"/>
      <c r="FI20" s="140"/>
      <c r="FJ20" s="140"/>
      <c r="FK20" s="140"/>
      <c r="FL20" s="140"/>
      <c r="FM20" s="140"/>
      <c r="FN20" s="140"/>
      <c r="FO20" s="140"/>
      <c r="FP20" s="140"/>
      <c r="FQ20" s="140"/>
      <c r="FR20" s="140"/>
      <c r="FS20" s="140"/>
      <c r="FT20" s="140"/>
      <c r="FU20" s="140"/>
      <c r="FV20" s="140"/>
      <c r="FW20" s="140"/>
      <c r="FX20" s="140"/>
      <c r="FY20" s="140"/>
      <c r="FZ20" s="140"/>
      <c r="GA20" s="140"/>
      <c r="GB20" s="140"/>
      <c r="GC20" s="140"/>
      <c r="GD20" s="140"/>
      <c r="GE20" s="140"/>
      <c r="GF20" s="140"/>
      <c r="GG20" s="140"/>
      <c r="GH20" s="140"/>
      <c r="GI20" s="140"/>
      <c r="GJ20" s="140"/>
      <c r="GK20" s="140"/>
      <c r="GL20" s="140"/>
      <c r="GM20" s="140"/>
      <c r="GN20" s="140"/>
      <c r="GO20" s="140"/>
      <c r="GP20" s="140"/>
      <c r="GQ20" s="140"/>
      <c r="GR20" s="140"/>
      <c r="GS20" s="140"/>
      <c r="GT20" s="140"/>
      <c r="GU20" s="140"/>
      <c r="GV20" s="140"/>
      <c r="GW20" s="140"/>
      <c r="GX20" s="140"/>
      <c r="GY20" s="140"/>
      <c r="GZ20" s="140"/>
      <c r="HA20" s="140"/>
      <c r="HB20" s="140"/>
      <c r="HC20" s="140"/>
      <c r="HD20" s="140"/>
      <c r="HE20" s="140"/>
      <c r="HF20" s="140"/>
      <c r="HG20" s="140"/>
      <c r="HH20" s="140"/>
      <c r="HI20" s="140"/>
      <c r="HJ20" s="140"/>
      <c r="HK20" s="140"/>
      <c r="HL20" s="140"/>
      <c r="HM20" s="140"/>
      <c r="HN20" s="140"/>
      <c r="HO20" s="140"/>
      <c r="HP20" s="140"/>
      <c r="HQ20" s="140"/>
      <c r="HR20" s="140"/>
      <c r="HS20" s="140"/>
      <c r="HT20" s="140"/>
      <c r="HU20" s="140"/>
      <c r="HV20" s="140"/>
      <c r="HW20" s="140"/>
      <c r="HX20" s="140"/>
      <c r="HY20" s="140"/>
      <c r="HZ20" s="140"/>
    </row>
    <row r="21" spans="1:234" ht="24.75" customHeight="1">
      <c r="A21" s="66"/>
      <c r="B21" s="12"/>
      <c r="C21" s="12"/>
      <c r="D21" s="10"/>
      <c r="E21" s="145" t="s">
        <v>104</v>
      </c>
      <c r="F21" s="144">
        <v>0</v>
      </c>
      <c r="G21" s="66"/>
      <c r="H21" s="66"/>
      <c r="I21" s="66"/>
      <c r="J21" s="66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0"/>
      <c r="CN21" s="140"/>
      <c r="CO21" s="140"/>
      <c r="CP21" s="140"/>
      <c r="CQ21" s="140"/>
      <c r="CR21" s="140"/>
      <c r="CS21" s="140"/>
      <c r="CT21" s="140"/>
      <c r="CU21" s="140"/>
      <c r="CV21" s="140"/>
      <c r="CW21" s="140"/>
      <c r="CX21" s="140"/>
      <c r="CY21" s="140"/>
      <c r="CZ21" s="140"/>
      <c r="DA21" s="140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0"/>
      <c r="DN21" s="140"/>
      <c r="DO21" s="140"/>
      <c r="DP21" s="140"/>
      <c r="DQ21" s="140"/>
      <c r="DR21" s="140"/>
      <c r="DS21" s="140"/>
      <c r="DT21" s="140"/>
      <c r="DU21" s="140"/>
      <c r="DV21" s="140"/>
      <c r="DW21" s="140"/>
      <c r="DX21" s="140"/>
      <c r="DY21" s="140"/>
      <c r="DZ21" s="140"/>
      <c r="EA21" s="140"/>
      <c r="EB21" s="140"/>
      <c r="EC21" s="140"/>
      <c r="ED21" s="140"/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40"/>
      <c r="ES21" s="140"/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  <c r="FJ21" s="140"/>
      <c r="FK21" s="140"/>
      <c r="FL21" s="140"/>
      <c r="FM21" s="140"/>
      <c r="FN21" s="140"/>
      <c r="FO21" s="140"/>
      <c r="FP21" s="140"/>
      <c r="FQ21" s="140"/>
      <c r="FR21" s="140"/>
      <c r="FS21" s="140"/>
      <c r="FT21" s="140"/>
      <c r="FU21" s="140"/>
      <c r="FV21" s="140"/>
      <c r="FW21" s="140"/>
      <c r="FX21" s="140"/>
      <c r="FY21" s="140"/>
      <c r="FZ21" s="140"/>
      <c r="GA21" s="140"/>
      <c r="GB21" s="140"/>
      <c r="GC21" s="140"/>
      <c r="GD21" s="140"/>
      <c r="GE21" s="140"/>
      <c r="GF21" s="140"/>
      <c r="GG21" s="140"/>
      <c r="GH21" s="140"/>
      <c r="GI21" s="140"/>
      <c r="GJ21" s="140"/>
      <c r="GK21" s="140"/>
      <c r="GL21" s="140"/>
      <c r="GM21" s="140"/>
      <c r="GN21" s="140"/>
      <c r="GO21" s="140"/>
      <c r="GP21" s="140"/>
      <c r="GQ21" s="140"/>
      <c r="GR21" s="140"/>
      <c r="GS21" s="140"/>
      <c r="GT21" s="140"/>
      <c r="GU21" s="140"/>
      <c r="GV21" s="140"/>
      <c r="GW21" s="140"/>
      <c r="GX21" s="140"/>
      <c r="GY21" s="140"/>
      <c r="GZ21" s="140"/>
      <c r="HA21" s="140"/>
      <c r="HB21" s="140"/>
      <c r="HC21" s="140"/>
      <c r="HD21" s="140"/>
      <c r="HE21" s="140"/>
      <c r="HF21" s="140"/>
      <c r="HG21" s="140"/>
      <c r="HH21" s="140"/>
      <c r="HI21" s="140"/>
      <c r="HJ21" s="140"/>
      <c r="HK21" s="140"/>
      <c r="HL21" s="140"/>
      <c r="HM21" s="140"/>
      <c r="HN21" s="140"/>
      <c r="HO21" s="140"/>
      <c r="HP21" s="140"/>
      <c r="HQ21" s="140"/>
      <c r="HR21" s="140"/>
      <c r="HS21" s="140"/>
      <c r="HT21" s="140"/>
      <c r="HU21" s="140"/>
      <c r="HV21" s="140"/>
      <c r="HW21" s="140"/>
      <c r="HX21" s="140"/>
      <c r="HY21" s="140"/>
      <c r="HZ21" s="140"/>
    </row>
    <row r="22" spans="1:234" ht="24.75" customHeight="1">
      <c r="A22" s="66"/>
      <c r="B22" s="12"/>
      <c r="C22" s="12"/>
      <c r="D22" s="10"/>
      <c r="E22" s="145" t="s">
        <v>105</v>
      </c>
      <c r="F22" s="144">
        <v>0</v>
      </c>
      <c r="G22" s="66"/>
      <c r="H22" s="66"/>
      <c r="I22" s="66"/>
      <c r="J22" s="66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</row>
    <row r="23" spans="1:234" ht="24.75" customHeight="1">
      <c r="A23" s="66"/>
      <c r="B23" s="12"/>
      <c r="C23" s="12"/>
      <c r="D23" s="10"/>
      <c r="E23" s="145" t="s">
        <v>106</v>
      </c>
      <c r="F23" s="144">
        <v>0</v>
      </c>
      <c r="G23" s="66"/>
      <c r="H23" s="66"/>
      <c r="I23" s="66"/>
      <c r="J23" s="66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</row>
    <row r="24" spans="1:234" ht="24.75" customHeight="1">
      <c r="A24" s="66"/>
      <c r="B24" s="12"/>
      <c r="C24" s="12"/>
      <c r="D24" s="10"/>
      <c r="E24" s="145" t="s">
        <v>98</v>
      </c>
      <c r="F24" s="144">
        <v>0</v>
      </c>
      <c r="G24" s="66"/>
      <c r="H24" s="66"/>
      <c r="I24" s="66"/>
      <c r="J24" s="66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</row>
    <row r="25" spans="1:234" ht="24.75" customHeight="1">
      <c r="A25" s="66"/>
      <c r="B25" s="12"/>
      <c r="C25" s="12"/>
      <c r="D25" s="10"/>
      <c r="E25" s="145" t="s">
        <v>99</v>
      </c>
      <c r="F25" s="144">
        <v>4</v>
      </c>
      <c r="G25" s="66"/>
      <c r="H25" s="66"/>
      <c r="I25" s="66"/>
      <c r="J25" s="66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</row>
    <row r="26" spans="1:234" ht="24.75" customHeight="1">
      <c r="A26" s="66"/>
      <c r="B26" s="39"/>
      <c r="C26" s="39"/>
      <c r="D26" s="38"/>
      <c r="E26" s="145" t="s">
        <v>107</v>
      </c>
      <c r="F26" s="144">
        <v>0</v>
      </c>
      <c r="G26" s="66"/>
      <c r="H26" s="66"/>
      <c r="I26" s="66"/>
      <c r="J26" s="66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</row>
    <row r="27" spans="1:234" ht="24.75" customHeight="1">
      <c r="A27" s="66"/>
      <c r="B27" s="30" t="s">
        <v>108</v>
      </c>
      <c r="C27" s="30"/>
      <c r="D27" s="31"/>
      <c r="E27" s="145" t="s">
        <v>105</v>
      </c>
      <c r="F27" s="144">
        <v>0</v>
      </c>
      <c r="G27" s="66"/>
      <c r="H27" s="66"/>
      <c r="I27" s="66"/>
      <c r="J27" s="66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</row>
    <row r="28" spans="1:234" ht="24.75" customHeight="1">
      <c r="A28" s="66"/>
      <c r="B28" s="14"/>
      <c r="C28" s="14"/>
      <c r="D28" s="53"/>
      <c r="E28" s="145" t="s">
        <v>106</v>
      </c>
      <c r="F28" s="144">
        <v>0</v>
      </c>
      <c r="G28" s="66"/>
      <c r="H28" s="66"/>
      <c r="I28" s="66"/>
      <c r="J28" s="66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</row>
    <row r="29" spans="1:234" ht="24.75" customHeight="1">
      <c r="A29" s="66"/>
      <c r="B29" s="14"/>
      <c r="C29" s="14"/>
      <c r="D29" s="53"/>
      <c r="E29" s="145" t="s">
        <v>98</v>
      </c>
      <c r="F29" s="144">
        <v>0</v>
      </c>
      <c r="G29" s="66"/>
      <c r="H29" s="66"/>
      <c r="I29" s="66"/>
      <c r="J29" s="66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</row>
    <row r="30" spans="1:234" ht="24.75" customHeight="1">
      <c r="A30" s="66"/>
      <c r="B30" s="14"/>
      <c r="C30" s="14"/>
      <c r="D30" s="53"/>
      <c r="E30" s="145" t="s">
        <v>99</v>
      </c>
      <c r="F30" s="144">
        <v>0</v>
      </c>
      <c r="G30" s="66"/>
      <c r="H30" s="66"/>
      <c r="I30" s="66"/>
      <c r="J30" s="66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</row>
    <row r="31" spans="1:234" ht="24.75" customHeight="1">
      <c r="A31" s="66"/>
      <c r="B31" s="14"/>
      <c r="C31" s="14"/>
      <c r="D31" s="53"/>
      <c r="E31" s="145" t="s">
        <v>107</v>
      </c>
      <c r="F31" s="144">
        <v>0</v>
      </c>
      <c r="G31" s="66"/>
      <c r="H31" s="66"/>
      <c r="I31" s="66"/>
      <c r="J31" s="66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</row>
    <row r="32" spans="1:234" ht="24.75" customHeight="1">
      <c r="A32" s="66"/>
      <c r="B32" s="18" t="s">
        <v>109</v>
      </c>
      <c r="C32" s="36"/>
      <c r="D32" s="36"/>
      <c r="E32" s="50"/>
      <c r="F32" s="147">
        <f>SUM(F8:F31)</f>
        <v>21</v>
      </c>
      <c r="G32" s="66"/>
      <c r="H32" s="66"/>
      <c r="I32" s="66"/>
      <c r="J32" s="66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</row>
    <row r="33" spans="1:234" ht="24.75" customHeight="1">
      <c r="A33" s="66"/>
      <c r="B33" s="138"/>
      <c r="C33" s="138"/>
      <c r="D33" s="138"/>
      <c r="E33" s="138"/>
      <c r="F33" s="148"/>
      <c r="G33" s="66"/>
      <c r="H33" s="66"/>
      <c r="I33" s="66"/>
      <c r="J33" s="66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</row>
    <row r="34" spans="1:234" ht="39.75" customHeight="1">
      <c r="A34" s="61"/>
      <c r="B34" s="51" t="s">
        <v>110</v>
      </c>
      <c r="C34" s="51"/>
      <c r="D34" s="51"/>
      <c r="E34" s="51"/>
      <c r="F34" s="51"/>
      <c r="G34" s="61"/>
      <c r="H34" s="61"/>
      <c r="I34" s="61"/>
      <c r="J34" s="61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</row>
    <row r="35" spans="1:234" ht="24.75" customHeight="1">
      <c r="A35" s="66"/>
      <c r="B35" s="28" t="s">
        <v>89</v>
      </c>
      <c r="C35" s="32"/>
      <c r="D35" s="32"/>
      <c r="E35" s="141" t="s">
        <v>90</v>
      </c>
      <c r="F35" s="142" t="s">
        <v>91</v>
      </c>
      <c r="G35" s="66"/>
      <c r="H35" s="66"/>
      <c r="I35" s="66"/>
      <c r="J35" s="66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</row>
    <row r="36" spans="1:234" ht="24.75" customHeight="1">
      <c r="A36" s="66"/>
      <c r="B36" s="30" t="s">
        <v>111</v>
      </c>
      <c r="C36" s="25"/>
      <c r="D36" s="11"/>
      <c r="E36" s="143" t="s">
        <v>93</v>
      </c>
      <c r="F36" s="144">
        <v>2</v>
      </c>
      <c r="G36" s="66"/>
      <c r="H36" s="66"/>
      <c r="I36" s="66"/>
      <c r="J36" s="66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</row>
    <row r="37" spans="1:234" ht="24.75" customHeight="1">
      <c r="A37" s="66"/>
      <c r="B37" s="12"/>
      <c r="C37" s="12"/>
      <c r="D37" s="10"/>
      <c r="E37" s="143" t="s">
        <v>94</v>
      </c>
      <c r="F37" s="144">
        <v>2</v>
      </c>
      <c r="G37" s="66"/>
      <c r="H37" s="66"/>
      <c r="I37" s="66"/>
      <c r="J37" s="66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</row>
    <row r="38" spans="1:234" ht="24.75" customHeight="1">
      <c r="A38" s="66"/>
      <c r="B38" s="12"/>
      <c r="C38" s="12"/>
      <c r="D38" s="10"/>
      <c r="E38" s="145" t="s">
        <v>96</v>
      </c>
      <c r="F38" s="144">
        <v>0</v>
      </c>
      <c r="G38" s="66"/>
      <c r="H38" s="66"/>
      <c r="I38" s="66"/>
      <c r="J38" s="66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</row>
    <row r="39" spans="1:234" ht="24.75" customHeight="1">
      <c r="A39" s="66"/>
      <c r="B39" s="12"/>
      <c r="C39" s="12"/>
      <c r="D39" s="10"/>
      <c r="E39" s="145" t="s">
        <v>97</v>
      </c>
      <c r="F39" s="144">
        <v>0</v>
      </c>
      <c r="G39" s="66"/>
      <c r="H39" s="66"/>
      <c r="I39" s="66"/>
      <c r="J39" s="66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</row>
    <row r="40" spans="1:234" ht="24.75" customHeight="1">
      <c r="A40" s="66"/>
      <c r="B40" s="39"/>
      <c r="C40" s="39"/>
      <c r="D40" s="38"/>
      <c r="E40" s="145" t="s">
        <v>98</v>
      </c>
      <c r="F40" s="144">
        <v>0</v>
      </c>
      <c r="G40" s="66"/>
      <c r="H40" s="66"/>
      <c r="I40" s="66"/>
      <c r="J40" s="66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</row>
    <row r="41" spans="1:234" ht="24.75" customHeight="1">
      <c r="A41" s="66"/>
      <c r="B41" s="30" t="s">
        <v>112</v>
      </c>
      <c r="C41" s="25"/>
      <c r="D41" s="11"/>
      <c r="E41" s="145" t="s">
        <v>113</v>
      </c>
      <c r="F41" s="144">
        <v>1</v>
      </c>
      <c r="G41" s="66"/>
      <c r="H41" s="66"/>
      <c r="I41" s="66"/>
      <c r="J41" s="66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</row>
    <row r="42" spans="1:234" ht="24.75" customHeight="1">
      <c r="A42" s="66"/>
      <c r="B42" s="14"/>
      <c r="C42" s="12"/>
      <c r="D42" s="10"/>
      <c r="E42" s="145" t="s">
        <v>114</v>
      </c>
      <c r="F42" s="144">
        <v>1</v>
      </c>
      <c r="G42" s="66"/>
      <c r="H42" s="66"/>
      <c r="I42" s="66"/>
      <c r="J42" s="66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</row>
    <row r="43" spans="1:234" ht="24.75" customHeight="1">
      <c r="A43" s="66"/>
      <c r="B43" s="39"/>
      <c r="C43" s="39"/>
      <c r="D43" s="38"/>
      <c r="E43" s="145" t="s">
        <v>115</v>
      </c>
      <c r="F43" s="144">
        <v>0</v>
      </c>
      <c r="G43" s="66"/>
      <c r="H43" s="66"/>
      <c r="I43" s="66"/>
      <c r="J43" s="66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</row>
    <row r="44" spans="1:234" ht="24.75" customHeight="1">
      <c r="A44" s="66"/>
      <c r="B44" s="30" t="s">
        <v>116</v>
      </c>
      <c r="C44" s="25"/>
      <c r="D44" s="11"/>
      <c r="E44" s="145" t="s">
        <v>117</v>
      </c>
      <c r="F44" s="144">
        <v>0</v>
      </c>
      <c r="G44" s="66"/>
      <c r="H44" s="66"/>
      <c r="I44" s="66"/>
      <c r="J44" s="66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</row>
    <row r="45" spans="1:234" ht="24.75" customHeight="1">
      <c r="A45" s="66"/>
      <c r="B45" s="14"/>
      <c r="C45" s="12"/>
      <c r="D45" s="10"/>
      <c r="E45" s="145" t="s">
        <v>118</v>
      </c>
      <c r="F45" s="144">
        <v>0</v>
      </c>
      <c r="G45" s="66"/>
      <c r="H45" s="66"/>
      <c r="I45" s="66"/>
      <c r="J45" s="66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</row>
    <row r="46" spans="1:234" ht="24.75" customHeight="1">
      <c r="A46" s="66"/>
      <c r="B46" s="39"/>
      <c r="C46" s="39"/>
      <c r="D46" s="38"/>
      <c r="E46" s="145" t="s">
        <v>119</v>
      </c>
      <c r="F46" s="144">
        <v>0</v>
      </c>
      <c r="G46" s="66"/>
      <c r="H46" s="66"/>
      <c r="I46" s="66"/>
      <c r="J46" s="66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</row>
    <row r="47" spans="1:234" ht="24.75" customHeight="1">
      <c r="A47" s="66"/>
      <c r="B47" s="30" t="s">
        <v>120</v>
      </c>
      <c r="C47" s="25"/>
      <c r="D47" s="11"/>
      <c r="E47" s="145" t="s">
        <v>121</v>
      </c>
      <c r="F47" s="144">
        <v>0</v>
      </c>
      <c r="G47" s="66"/>
      <c r="H47" s="66"/>
      <c r="I47" s="66"/>
      <c r="J47" s="66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</row>
    <row r="48" spans="1:234" ht="24.75" customHeight="1">
      <c r="A48" s="66"/>
      <c r="B48" s="39"/>
      <c r="C48" s="39"/>
      <c r="D48" s="38"/>
      <c r="E48" s="145" t="s">
        <v>122</v>
      </c>
      <c r="F48" s="144">
        <v>0</v>
      </c>
      <c r="G48" s="66"/>
      <c r="H48" s="66"/>
      <c r="I48" s="66"/>
      <c r="J48" s="66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</row>
    <row r="49" spans="1:234" ht="24.75" customHeight="1">
      <c r="A49" s="66"/>
      <c r="B49" s="48" t="s">
        <v>123</v>
      </c>
      <c r="C49" s="41"/>
      <c r="D49" s="41"/>
      <c r="E49" s="41"/>
      <c r="F49" s="149">
        <f>SUM(F36:F48)</f>
        <v>6</v>
      </c>
      <c r="G49" s="66"/>
      <c r="H49" s="66"/>
      <c r="I49" s="66"/>
      <c r="J49" s="66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</row>
    <row r="50" spans="1:234" ht="24.75" customHeight="1">
      <c r="A50" s="66"/>
      <c r="B50" s="45" t="s">
        <v>124</v>
      </c>
      <c r="C50" s="23"/>
      <c r="D50" s="23"/>
      <c r="E50" s="23"/>
      <c r="F50" s="150">
        <f>F49+F32</f>
        <v>27</v>
      </c>
      <c r="G50" s="66"/>
      <c r="H50" s="66"/>
      <c r="I50" s="66"/>
      <c r="J50" s="66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</row>
    <row r="51" spans="1:234" ht="24.75" customHeight="1">
      <c r="A51" s="66"/>
      <c r="B51" s="83" t="s">
        <v>125</v>
      </c>
      <c r="C51" s="66"/>
      <c r="D51" s="66"/>
      <c r="E51" s="66"/>
      <c r="F51" s="66"/>
      <c r="G51" s="66"/>
      <c r="H51" s="66"/>
      <c r="I51" s="66"/>
      <c r="J51" s="66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</row>
    <row r="52" spans="1:234" ht="33.75" customHeight="1">
      <c r="A52" s="66"/>
      <c r="B52" s="52" t="s">
        <v>126</v>
      </c>
      <c r="C52" s="52"/>
      <c r="D52" s="52"/>
      <c r="E52" s="52"/>
      <c r="F52" s="52"/>
      <c r="G52" s="66"/>
      <c r="H52" s="66"/>
      <c r="I52" s="66"/>
      <c r="J52" s="66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workbookViewId="0"/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6" width="10.7109375" style="66" customWidth="1"/>
    <col min="17" max="16384" width="10.7109375" style="66"/>
  </cols>
  <sheetData>
    <row r="1" spans="1:15" s="152" customFormat="1" ht="49.5" customHeight="1">
      <c r="A1" s="153"/>
      <c r="B1" s="154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61" customFormat="1" ht="30" customHeight="1">
      <c r="A2" s="155"/>
      <c r="B2" s="155" t="s">
        <v>1</v>
      </c>
      <c r="C2" s="156" t="s">
        <v>2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s="61" customFormat="1" ht="30" customHeight="1">
      <c r="A3" s="155"/>
      <c r="B3" s="155" t="s">
        <v>3</v>
      </c>
      <c r="C3" s="157" t="s">
        <v>4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s="61" customFormat="1" ht="30" customHeight="1">
      <c r="A4" s="155"/>
      <c r="B4" s="155" t="s">
        <v>5</v>
      </c>
      <c r="C4" s="158" t="s">
        <v>6</v>
      </c>
      <c r="D4" s="159" t="s">
        <v>127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5" s="115" customFormat="1" ht="39.75" customHeight="1">
      <c r="A5" s="160"/>
      <c r="B5" s="8" t="s">
        <v>7</v>
      </c>
      <c r="C5" s="8"/>
      <c r="D5" s="8"/>
      <c r="E5" s="8"/>
      <c r="F5" s="8"/>
      <c r="G5" s="8"/>
      <c r="H5" s="8"/>
      <c r="I5" s="8"/>
      <c r="J5" s="8"/>
      <c r="K5" s="160"/>
      <c r="L5" s="160"/>
      <c r="M5" s="160"/>
      <c r="N5" s="160"/>
      <c r="O5" s="160"/>
    </row>
    <row r="6" spans="1:15" s="61" customFormat="1" ht="19.5" customHeight="1">
      <c r="A6" s="155"/>
      <c r="B6" s="161"/>
      <c r="C6" s="161"/>
      <c r="D6" s="161"/>
      <c r="E6" s="161"/>
      <c r="F6" s="161"/>
      <c r="G6" s="161"/>
      <c r="H6" s="161"/>
      <c r="I6" s="161"/>
      <c r="J6" s="161"/>
      <c r="K6" s="155"/>
      <c r="L6" s="155"/>
      <c r="M6" s="155"/>
      <c r="N6" s="155"/>
      <c r="O6" s="155"/>
    </row>
    <row r="7" spans="1:15" s="61" customFormat="1" ht="39.75" customHeight="1">
      <c r="A7" s="155"/>
      <c r="B7" s="156" t="s">
        <v>128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39.75" customHeight="1">
      <c r="A8" s="162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162"/>
      <c r="L8" s="162"/>
      <c r="M8" s="162"/>
      <c r="N8" s="162"/>
      <c r="O8" s="162"/>
    </row>
    <row r="9" spans="1:15" ht="30" customHeight="1">
      <c r="A9" s="162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162"/>
      <c r="L9" s="162"/>
      <c r="M9" s="162"/>
      <c r="N9" s="162"/>
      <c r="O9" s="162"/>
    </row>
    <row r="10" spans="1:15" ht="30" customHeight="1">
      <c r="A10" s="162"/>
      <c r="B10" s="55"/>
      <c r="C10" s="57"/>
      <c r="D10" s="57"/>
      <c r="E10" s="57"/>
      <c r="F10" s="57"/>
      <c r="G10" s="57"/>
      <c r="H10" s="163" t="s">
        <v>137</v>
      </c>
      <c r="I10" s="163" t="s">
        <v>138</v>
      </c>
      <c r="J10" s="164" t="s">
        <v>14</v>
      </c>
      <c r="K10" s="162"/>
      <c r="L10" s="162"/>
      <c r="M10" s="162"/>
      <c r="N10" s="162"/>
      <c r="O10" s="162"/>
    </row>
    <row r="11" spans="1:15" ht="34.5" customHeight="1">
      <c r="A11" s="162"/>
      <c r="B11" s="165" t="s">
        <v>139</v>
      </c>
      <c r="C11" s="165" t="s">
        <v>4</v>
      </c>
      <c r="D11" s="166">
        <v>909</v>
      </c>
      <c r="E11" s="167">
        <v>180</v>
      </c>
      <c r="F11" s="168">
        <v>1</v>
      </c>
      <c r="G11" s="169">
        <v>0</v>
      </c>
      <c r="H11" s="170">
        <v>1216</v>
      </c>
      <c r="I11" s="171">
        <v>1948</v>
      </c>
      <c r="J11" s="172">
        <f>H11+I11</f>
        <v>3164</v>
      </c>
      <c r="K11" s="162"/>
      <c r="L11" s="162"/>
      <c r="M11" s="162"/>
      <c r="N11" s="162"/>
      <c r="O11" s="162"/>
    </row>
    <row r="12" spans="1:15" ht="34.5" customHeight="1">
      <c r="A12" s="162"/>
      <c r="B12" s="6" t="s">
        <v>14</v>
      </c>
      <c r="C12" s="5"/>
      <c r="D12" s="174">
        <f t="shared" ref="D12:J12" si="0">SUM(D11:D11)</f>
        <v>909</v>
      </c>
      <c r="E12" s="174">
        <f t="shared" si="0"/>
        <v>180</v>
      </c>
      <c r="F12" s="174">
        <f t="shared" si="0"/>
        <v>1</v>
      </c>
      <c r="G12" s="174">
        <f t="shared" si="0"/>
        <v>0</v>
      </c>
      <c r="H12" s="174">
        <f t="shared" si="0"/>
        <v>1216</v>
      </c>
      <c r="I12" s="174">
        <f t="shared" si="0"/>
        <v>1948</v>
      </c>
      <c r="J12" s="175">
        <f t="shared" si="0"/>
        <v>3164</v>
      </c>
      <c r="K12" s="162"/>
      <c r="L12" s="162"/>
      <c r="M12" s="162"/>
      <c r="N12" s="162"/>
      <c r="O12" s="162"/>
    </row>
    <row r="13" spans="1:15" ht="30" customHeight="1">
      <c r="A13" s="162"/>
      <c r="B13" s="54"/>
      <c r="C13" s="54"/>
      <c r="D13" s="54"/>
      <c r="E13" s="54"/>
      <c r="F13" s="54"/>
      <c r="G13" s="54"/>
      <c r="H13" s="54"/>
      <c r="I13" s="54"/>
      <c r="J13" s="54"/>
      <c r="K13" s="162"/>
      <c r="L13" s="162"/>
      <c r="M13" s="162"/>
      <c r="N13" s="162"/>
      <c r="O13" s="162"/>
    </row>
    <row r="14" spans="1:15" ht="30" customHeight="1">
      <c r="A14" s="162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162"/>
      <c r="L14" s="162"/>
      <c r="M14" s="162"/>
      <c r="N14" s="162"/>
      <c r="O14" s="162"/>
    </row>
    <row r="15" spans="1:15" ht="39.75" customHeight="1">
      <c r="A15" s="162"/>
      <c r="B15" s="35" t="s">
        <v>141</v>
      </c>
      <c r="C15" s="15"/>
      <c r="D15" s="173" t="s">
        <v>142</v>
      </c>
      <c r="E15" s="15" t="s">
        <v>143</v>
      </c>
      <c r="F15" s="15"/>
      <c r="G15" s="15"/>
      <c r="H15" s="15"/>
      <c r="I15" s="15"/>
      <c r="J15" s="37"/>
      <c r="K15" s="162"/>
      <c r="L15" s="162"/>
      <c r="M15" s="162"/>
      <c r="N15" s="162"/>
      <c r="O15" s="162"/>
    </row>
    <row r="16" spans="1:15" ht="34.5" customHeight="1">
      <c r="A16" s="162"/>
      <c r="B16" s="7" t="s">
        <v>144</v>
      </c>
      <c r="C16" s="9"/>
      <c r="D16" s="176">
        <v>1393.1</v>
      </c>
      <c r="E16" s="177"/>
      <c r="F16" s="178" t="s">
        <v>145</v>
      </c>
      <c r="G16" s="178"/>
      <c r="H16" s="178"/>
      <c r="I16" s="178"/>
      <c r="J16" s="178"/>
      <c r="K16" s="162"/>
      <c r="L16" s="162"/>
      <c r="M16" s="162"/>
      <c r="N16" s="162"/>
      <c r="O16" s="162"/>
    </row>
    <row r="17" spans="1:15" ht="34.5" customHeight="1">
      <c r="A17" s="162"/>
      <c r="B17" s="7" t="s">
        <v>146</v>
      </c>
      <c r="C17" s="9"/>
      <c r="D17" s="176">
        <v>1178.82</v>
      </c>
      <c r="E17" s="177"/>
      <c r="F17" s="178" t="s">
        <v>147</v>
      </c>
      <c r="G17" s="178"/>
      <c r="H17" s="178"/>
      <c r="I17" s="178"/>
      <c r="J17" s="178"/>
      <c r="K17" s="162"/>
      <c r="L17" s="162"/>
      <c r="M17" s="162"/>
      <c r="N17" s="162"/>
      <c r="O17" s="162"/>
    </row>
    <row r="18" spans="1:15" ht="34.5" customHeight="1">
      <c r="A18" s="162"/>
      <c r="B18" s="7" t="s">
        <v>148</v>
      </c>
      <c r="C18" s="9"/>
      <c r="D18" s="176"/>
      <c r="E18" s="177"/>
      <c r="F18" s="178" t="s">
        <v>149</v>
      </c>
      <c r="G18" s="178"/>
      <c r="H18" s="178"/>
      <c r="I18" s="178"/>
      <c r="J18" s="178"/>
      <c r="K18" s="162"/>
      <c r="L18" s="162"/>
      <c r="M18" s="162"/>
      <c r="N18" s="162"/>
      <c r="O18" s="162"/>
    </row>
    <row r="19" spans="1:15" ht="34.5" customHeight="1">
      <c r="A19" s="162"/>
      <c r="B19" s="7" t="s">
        <v>150</v>
      </c>
      <c r="C19" s="9"/>
      <c r="D19" s="176" t="s">
        <v>151</v>
      </c>
      <c r="E19" s="177"/>
      <c r="F19" s="178" t="s">
        <v>152</v>
      </c>
      <c r="G19" s="178"/>
      <c r="H19" s="178"/>
      <c r="I19" s="178"/>
      <c r="J19" s="178"/>
      <c r="K19" s="162"/>
      <c r="L19" s="162"/>
      <c r="M19" s="162"/>
      <c r="N19" s="162"/>
      <c r="O19" s="162"/>
    </row>
    <row r="20" spans="1:15" ht="34.5" customHeight="1">
      <c r="A20" s="162"/>
      <c r="B20" s="7" t="s">
        <v>153</v>
      </c>
      <c r="C20" s="9"/>
      <c r="D20" s="176">
        <v>643.44000000000005</v>
      </c>
      <c r="E20" s="177"/>
      <c r="F20" s="178" t="s">
        <v>149</v>
      </c>
      <c r="G20" s="178"/>
      <c r="H20" s="178"/>
      <c r="I20" s="178"/>
      <c r="J20" s="178"/>
      <c r="K20" s="162"/>
      <c r="L20" s="162"/>
      <c r="M20" s="162"/>
      <c r="N20" s="162"/>
      <c r="O20" s="162"/>
    </row>
    <row r="21" spans="1:15" ht="19.5" customHeight="1">
      <c r="A21" s="162"/>
      <c r="B21" s="179" t="s">
        <v>65</v>
      </c>
      <c r="C21" s="180"/>
      <c r="D21" s="180"/>
      <c r="E21" s="181"/>
      <c r="F21" s="181"/>
      <c r="G21" s="181"/>
      <c r="H21" s="181"/>
      <c r="I21" s="181"/>
      <c r="J21" s="181"/>
      <c r="K21" s="162"/>
      <c r="L21" s="162"/>
      <c r="M21" s="162"/>
      <c r="N21" s="162"/>
      <c r="O21" s="162"/>
    </row>
    <row r="22" spans="1:15" ht="33.75" customHeight="1">
      <c r="A22" s="162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162"/>
      <c r="L22" s="162"/>
      <c r="M22" s="162"/>
      <c r="N22" s="162"/>
      <c r="O22" s="162"/>
    </row>
    <row r="23" spans="1:15" ht="19.5" customHeight="1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ht="19.5" customHeight="1">
      <c r="A24" s="162"/>
      <c r="B24" s="162"/>
      <c r="C24" s="162"/>
      <c r="D24" s="162"/>
      <c r="E24" s="162"/>
      <c r="F24" s="162"/>
      <c r="G24" s="162"/>
      <c r="H24" s="182"/>
      <c r="I24" s="162"/>
      <c r="J24" s="162"/>
      <c r="K24" s="162"/>
      <c r="L24" s="162"/>
      <c r="M24" s="162"/>
      <c r="N24" s="162"/>
      <c r="O24" s="162"/>
    </row>
    <row r="25" spans="1:15" ht="19.5" customHeight="1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cp:lastPrinted>2024-09-12T19:16:05Z</cp:lastPrinted>
  <dcterms:created xsi:type="dcterms:W3CDTF">2024-09-12T18:47:12Z</dcterms:created>
  <dcterms:modified xsi:type="dcterms:W3CDTF">2024-09-12T19:16:49Z</dcterms:modified>
</cp:coreProperties>
</file>