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8295" windowHeight="7365" activeTab="4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H51" i="4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K26" i="3"/>
  <c r="J26"/>
  <c r="G26"/>
  <c r="F26"/>
  <c r="C26"/>
  <c r="K25"/>
  <c r="J25"/>
  <c r="I25"/>
  <c r="H25"/>
  <c r="H26" s="1"/>
  <c r="G25"/>
  <c r="F25"/>
  <c r="E25"/>
  <c r="D25"/>
  <c r="D26" s="1"/>
  <c r="C25"/>
  <c r="L24"/>
  <c r="L23"/>
  <c r="L22"/>
  <c r="L21"/>
  <c r="L20"/>
  <c r="L19"/>
  <c r="L18"/>
  <c r="K16"/>
  <c r="J16"/>
  <c r="I16"/>
  <c r="I26" s="1"/>
  <c r="H16"/>
  <c r="G16"/>
  <c r="F16"/>
  <c r="E16"/>
  <c r="E26" s="1"/>
  <c r="D16"/>
  <c r="C16"/>
  <c r="L16" s="1"/>
  <c r="L15"/>
  <c r="L14"/>
  <c r="L13"/>
  <c r="L12"/>
  <c r="G27" i="2"/>
  <c r="D27"/>
  <c r="C27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H19" s="1"/>
  <c r="G17"/>
  <c r="F17"/>
  <c r="F27" s="1"/>
  <c r="D17"/>
  <c r="C17"/>
  <c r="E16"/>
  <c r="H16" s="1"/>
  <c r="E15"/>
  <c r="H15" s="1"/>
  <c r="E14"/>
  <c r="H14" s="1"/>
  <c r="E13"/>
  <c r="H13" s="1"/>
  <c r="M52" i="1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M23" s="1"/>
  <c r="H10"/>
  <c r="H23" s="1"/>
  <c r="M53" l="1"/>
  <c r="H53"/>
  <c r="H17" i="2"/>
  <c r="H27" s="1"/>
  <c r="H26"/>
  <c r="L26" i="3"/>
  <c r="E17" i="2"/>
  <c r="E26"/>
  <c r="L25" i="3"/>
  <c r="J10" i="1"/>
  <c r="J23" s="1"/>
  <c r="J24"/>
  <c r="J37" s="1"/>
  <c r="J38"/>
  <c r="J51" s="1"/>
  <c r="H23" i="4"/>
  <c r="H52" s="1"/>
  <c r="E27" i="2" l="1"/>
  <c r="J53" i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<sst xmlns="http://schemas.openxmlformats.org/spreadsheetml/2006/main" count="322" uniqueCount="155">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</sst>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3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2024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251</v>
      </c>
      <c r="G10" s="74">
        <v>0</v>
      </c>
      <c r="H10" s="74">
        <f t="shared" ref="H10:H22" si="0">F10+G10</f>
        <v>251</v>
      </c>
      <c r="I10" s="75">
        <v>0</v>
      </c>
      <c r="J10" s="76">
        <f t="shared" ref="J10:J22" si="1">H10+I10</f>
        <v>251</v>
      </c>
      <c r="K10" s="74">
        <v>111</v>
      </c>
      <c r="L10" s="74">
        <v>34</v>
      </c>
      <c r="M10" s="77">
        <f t="shared" ref="M10:M22" si="2">K10+L10</f>
        <v>145</v>
      </c>
      <c r="N10" s="78">
        <v>43</v>
      </c>
    </row>
    <row r="11" spans="2:14" ht="24.75" customHeight="1">
      <c r="B11" s="70"/>
      <c r="C11" s="22"/>
      <c r="D11" s="72"/>
      <c r="E11" s="79">
        <v>12</v>
      </c>
      <c r="F11" s="74">
        <v>8</v>
      </c>
      <c r="G11" s="74">
        <v>0</v>
      </c>
      <c r="H11" s="74">
        <f t="shared" si="0"/>
        <v>8</v>
      </c>
      <c r="I11" s="75">
        <v>0</v>
      </c>
      <c r="J11" s="76">
        <f t="shared" si="1"/>
        <v>8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12</v>
      </c>
      <c r="G12" s="74">
        <v>0</v>
      </c>
      <c r="H12" s="74">
        <f t="shared" si="0"/>
        <v>12</v>
      </c>
      <c r="I12" s="75">
        <v>0</v>
      </c>
      <c r="J12" s="76">
        <f t="shared" si="1"/>
        <v>12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10</v>
      </c>
      <c r="G13" s="74">
        <v>0</v>
      </c>
      <c r="H13" s="74">
        <f t="shared" si="0"/>
        <v>10</v>
      </c>
      <c r="I13" s="75">
        <v>0</v>
      </c>
      <c r="J13" s="76">
        <f t="shared" si="1"/>
        <v>10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93</v>
      </c>
      <c r="G14" s="74">
        <v>0</v>
      </c>
      <c r="H14" s="74">
        <f t="shared" si="0"/>
        <v>93</v>
      </c>
      <c r="I14" s="75">
        <v>0</v>
      </c>
      <c r="J14" s="76">
        <f t="shared" si="1"/>
        <v>93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9</v>
      </c>
      <c r="G15" s="74">
        <v>0</v>
      </c>
      <c r="H15" s="74">
        <f t="shared" si="0"/>
        <v>9</v>
      </c>
      <c r="I15" s="75">
        <v>0</v>
      </c>
      <c r="J15" s="76">
        <f t="shared" si="1"/>
        <v>9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12</v>
      </c>
      <c r="G17" s="74">
        <v>0</v>
      </c>
      <c r="H17" s="74">
        <f t="shared" si="0"/>
        <v>12</v>
      </c>
      <c r="I17" s="75">
        <v>0</v>
      </c>
      <c r="J17" s="76">
        <f t="shared" si="1"/>
        <v>12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1</v>
      </c>
      <c r="G18" s="74">
        <v>0</v>
      </c>
      <c r="H18" s="74">
        <f t="shared" si="0"/>
        <v>1</v>
      </c>
      <c r="I18" s="75">
        <v>0</v>
      </c>
      <c r="J18" s="76">
        <f t="shared" si="1"/>
        <v>1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7</v>
      </c>
      <c r="G19" s="74">
        <v>0</v>
      </c>
      <c r="H19" s="74">
        <f t="shared" si="0"/>
        <v>7</v>
      </c>
      <c r="I19" s="75">
        <v>0</v>
      </c>
      <c r="J19" s="76">
        <f t="shared" si="1"/>
        <v>7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5</v>
      </c>
      <c r="H20" s="74">
        <f t="shared" si="0"/>
        <v>5</v>
      </c>
      <c r="I20" s="75">
        <v>0</v>
      </c>
      <c r="J20" s="76">
        <f t="shared" si="1"/>
        <v>5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3</v>
      </c>
      <c r="H21" s="74">
        <f t="shared" si="0"/>
        <v>3</v>
      </c>
      <c r="I21" s="75">
        <v>0</v>
      </c>
      <c r="J21" s="76">
        <f t="shared" si="1"/>
        <v>3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8</v>
      </c>
      <c r="H22" s="74">
        <f t="shared" si="0"/>
        <v>8</v>
      </c>
      <c r="I22" s="74">
        <v>8</v>
      </c>
      <c r="J22" s="76">
        <f t="shared" si="1"/>
        <v>16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405</v>
      </c>
      <c r="G23" s="84">
        <f t="shared" si="3"/>
        <v>16</v>
      </c>
      <c r="H23" s="84">
        <f t="shared" si="3"/>
        <v>421</v>
      </c>
      <c r="I23" s="84">
        <f t="shared" si="3"/>
        <v>8</v>
      </c>
      <c r="J23" s="84">
        <f t="shared" si="3"/>
        <v>429</v>
      </c>
      <c r="K23" s="84">
        <f t="shared" si="3"/>
        <v>114</v>
      </c>
      <c r="L23" s="84">
        <f t="shared" si="3"/>
        <v>34</v>
      </c>
      <c r="M23" s="84">
        <f t="shared" si="3"/>
        <v>148</v>
      </c>
      <c r="N23" s="85">
        <f t="shared" si="3"/>
        <v>43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326</v>
      </c>
      <c r="G24" s="74">
        <v>0</v>
      </c>
      <c r="H24" s="74">
        <f t="shared" ref="H24:H36" si="4">F24+G24</f>
        <v>326</v>
      </c>
      <c r="I24" s="75">
        <v>0</v>
      </c>
      <c r="J24" s="76">
        <f t="shared" ref="J24:J36" si="5">H24+I24</f>
        <v>326</v>
      </c>
      <c r="K24" s="74">
        <v>76</v>
      </c>
      <c r="L24" s="74">
        <v>37</v>
      </c>
      <c r="M24" s="77">
        <f t="shared" ref="M24:M36" si="6">K24+L24</f>
        <v>113</v>
      </c>
      <c r="N24" s="78">
        <v>46</v>
      </c>
    </row>
    <row r="25" spans="2:14" ht="24.75" customHeight="1">
      <c r="B25" s="70"/>
      <c r="C25" s="22"/>
      <c r="D25" s="72"/>
      <c r="E25" s="79">
        <v>12</v>
      </c>
      <c r="F25" s="74">
        <v>14</v>
      </c>
      <c r="G25" s="74">
        <v>0</v>
      </c>
      <c r="H25" s="74">
        <f t="shared" si="4"/>
        <v>14</v>
      </c>
      <c r="I25" s="75">
        <v>0</v>
      </c>
      <c r="J25" s="76">
        <f t="shared" si="5"/>
        <v>14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11</v>
      </c>
      <c r="G26" s="74">
        <v>0</v>
      </c>
      <c r="H26" s="74">
        <f t="shared" si="4"/>
        <v>11</v>
      </c>
      <c r="I26" s="75">
        <v>0</v>
      </c>
      <c r="J26" s="76">
        <f t="shared" si="5"/>
        <v>11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22</v>
      </c>
      <c r="G27" s="74">
        <v>0</v>
      </c>
      <c r="H27" s="74">
        <f t="shared" si="4"/>
        <v>22</v>
      </c>
      <c r="I27" s="75">
        <v>0</v>
      </c>
      <c r="J27" s="76">
        <f t="shared" si="5"/>
        <v>22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22</v>
      </c>
      <c r="G28" s="74">
        <v>0</v>
      </c>
      <c r="H28" s="74">
        <f t="shared" si="4"/>
        <v>22</v>
      </c>
      <c r="I28" s="75">
        <v>0</v>
      </c>
      <c r="J28" s="76">
        <f t="shared" si="5"/>
        <v>22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14</v>
      </c>
      <c r="G29" s="74">
        <v>0</v>
      </c>
      <c r="H29" s="74">
        <f t="shared" si="4"/>
        <v>14</v>
      </c>
      <c r="I29" s="75">
        <v>0</v>
      </c>
      <c r="J29" s="76">
        <f t="shared" si="5"/>
        <v>14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4</v>
      </c>
      <c r="G30" s="74">
        <v>0</v>
      </c>
      <c r="H30" s="74">
        <f t="shared" si="4"/>
        <v>4</v>
      </c>
      <c r="I30" s="75">
        <v>0</v>
      </c>
      <c r="J30" s="76">
        <f t="shared" si="5"/>
        <v>4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3</v>
      </c>
      <c r="G31" s="74">
        <v>0</v>
      </c>
      <c r="H31" s="74">
        <f t="shared" si="4"/>
        <v>3</v>
      </c>
      <c r="I31" s="75">
        <v>0</v>
      </c>
      <c r="J31" s="76">
        <f t="shared" si="5"/>
        <v>3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3</v>
      </c>
      <c r="G32" s="74">
        <v>0</v>
      </c>
      <c r="H32" s="74">
        <f t="shared" si="4"/>
        <v>3</v>
      </c>
      <c r="I32" s="75">
        <v>0</v>
      </c>
      <c r="J32" s="76">
        <f t="shared" si="5"/>
        <v>3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13</v>
      </c>
      <c r="G33" s="74">
        <v>0</v>
      </c>
      <c r="H33" s="74">
        <f t="shared" si="4"/>
        <v>13</v>
      </c>
      <c r="I33" s="75">
        <v>0</v>
      </c>
      <c r="J33" s="76">
        <f t="shared" si="5"/>
        <v>13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4</v>
      </c>
      <c r="H34" s="74">
        <f t="shared" si="4"/>
        <v>4</v>
      </c>
      <c r="I34" s="75">
        <v>0</v>
      </c>
      <c r="J34" s="76">
        <f t="shared" si="5"/>
        <v>4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7</v>
      </c>
      <c r="H35" s="74">
        <f t="shared" si="4"/>
        <v>7</v>
      </c>
      <c r="I35" s="75">
        <v>0</v>
      </c>
      <c r="J35" s="76">
        <f t="shared" si="5"/>
        <v>7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3</v>
      </c>
      <c r="H36" s="86">
        <f t="shared" si="4"/>
        <v>3</v>
      </c>
      <c r="I36" s="86">
        <v>22</v>
      </c>
      <c r="J36" s="87">
        <f t="shared" si="5"/>
        <v>25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432</v>
      </c>
      <c r="G37" s="84">
        <f t="shared" si="7"/>
        <v>14</v>
      </c>
      <c r="H37" s="84">
        <f t="shared" si="7"/>
        <v>446</v>
      </c>
      <c r="I37" s="84">
        <f t="shared" si="7"/>
        <v>22</v>
      </c>
      <c r="J37" s="84">
        <f t="shared" si="7"/>
        <v>468</v>
      </c>
      <c r="K37" s="84">
        <f t="shared" si="7"/>
        <v>77</v>
      </c>
      <c r="L37" s="84">
        <f t="shared" si="7"/>
        <v>39</v>
      </c>
      <c r="M37" s="84">
        <f t="shared" si="7"/>
        <v>116</v>
      </c>
      <c r="N37" s="85">
        <f t="shared" si="7"/>
        <v>48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1</v>
      </c>
      <c r="M38" s="93">
        <f t="shared" ref="M38:M50" si="10">K38+L38</f>
        <v>1</v>
      </c>
      <c r="N38" s="94">
        <v>1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1</v>
      </c>
      <c r="M51" s="84">
        <f t="shared" si="11"/>
        <v>1</v>
      </c>
      <c r="N51" s="85">
        <f t="shared" si="11"/>
        <v>1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837</v>
      </c>
      <c r="G53" s="96">
        <f t="shared" si="12"/>
        <v>30</v>
      </c>
      <c r="H53" s="96">
        <f t="shared" si="12"/>
        <v>867</v>
      </c>
      <c r="I53" s="96">
        <f t="shared" si="12"/>
        <v>30</v>
      </c>
      <c r="J53" s="96">
        <f t="shared" si="12"/>
        <v>897</v>
      </c>
      <c r="K53" s="96">
        <f t="shared" si="12"/>
        <v>192</v>
      </c>
      <c r="L53" s="96">
        <f t="shared" si="12"/>
        <v>79</v>
      </c>
      <c r="M53" s="96">
        <f t="shared" si="12"/>
        <v>271</v>
      </c>
      <c r="N53" s="97">
        <f t="shared" si="12"/>
        <v>97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H7" sqref="H7:H11"/>
    </sheetView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1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34</v>
      </c>
      <c r="D14" s="74">
        <v>0</v>
      </c>
      <c r="E14" s="74">
        <f>C14+D14</f>
        <v>34</v>
      </c>
      <c r="F14" s="74">
        <v>5</v>
      </c>
      <c r="G14" s="74">
        <v>1</v>
      </c>
      <c r="H14" s="103">
        <f>E14+F14+G14</f>
        <v>40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55</v>
      </c>
      <c r="D15" s="74">
        <v>0</v>
      </c>
      <c r="E15" s="74">
        <f>C15+D15</f>
        <v>55</v>
      </c>
      <c r="F15" s="74">
        <v>6</v>
      </c>
      <c r="G15" s="74">
        <v>1</v>
      </c>
      <c r="H15" s="103">
        <f>E15+F15+G15</f>
        <v>62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69</v>
      </c>
      <c r="D16" s="74">
        <v>0</v>
      </c>
      <c r="E16" s="74">
        <f>C16+D16</f>
        <v>69</v>
      </c>
      <c r="F16" s="74">
        <v>9</v>
      </c>
      <c r="G16" s="74">
        <v>2</v>
      </c>
      <c r="H16" s="103">
        <f>E16+F16+G16</f>
        <v>80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159</v>
      </c>
      <c r="D17" s="77">
        <f t="shared" si="0"/>
        <v>0</v>
      </c>
      <c r="E17" s="77">
        <f t="shared" si="0"/>
        <v>159</v>
      </c>
      <c r="F17" s="77">
        <f t="shared" si="0"/>
        <v>20</v>
      </c>
      <c r="G17" s="77">
        <f t="shared" si="0"/>
        <v>5</v>
      </c>
      <c r="H17" s="103">
        <f t="shared" si="0"/>
        <v>184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196</v>
      </c>
      <c r="D19" s="95">
        <v>0</v>
      </c>
      <c r="E19" s="74">
        <f t="shared" ref="E19:E25" si="1">C19+D19</f>
        <v>196</v>
      </c>
      <c r="F19" s="95">
        <v>0</v>
      </c>
      <c r="G19" s="74">
        <v>2</v>
      </c>
      <c r="H19" s="103">
        <f t="shared" ref="H19:H25" si="2">E19+G19</f>
        <v>198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39</v>
      </c>
      <c r="D20" s="95">
        <v>0</v>
      </c>
      <c r="E20" s="74">
        <f t="shared" si="1"/>
        <v>39</v>
      </c>
      <c r="F20" s="95">
        <v>0</v>
      </c>
      <c r="G20" s="74">
        <v>1</v>
      </c>
      <c r="H20" s="103">
        <f t="shared" si="2"/>
        <v>40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135</v>
      </c>
      <c r="D21" s="95">
        <v>0</v>
      </c>
      <c r="E21" s="74">
        <f t="shared" si="1"/>
        <v>135</v>
      </c>
      <c r="F21" s="95">
        <v>0</v>
      </c>
      <c r="G21" s="74">
        <v>2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105</v>
      </c>
      <c r="D22" s="95">
        <v>0</v>
      </c>
      <c r="E22" s="74">
        <f t="shared" si="1"/>
        <v>105</v>
      </c>
      <c r="F22" s="95">
        <v>0</v>
      </c>
      <c r="G22" s="74">
        <v>8</v>
      </c>
      <c r="H22" s="103">
        <f t="shared" si="2"/>
        <v>113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53</v>
      </c>
      <c r="D23" s="95">
        <v>0</v>
      </c>
      <c r="E23" s="74">
        <f t="shared" si="1"/>
        <v>53</v>
      </c>
      <c r="F23" s="95">
        <v>0</v>
      </c>
      <c r="G23" s="74">
        <v>4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69</v>
      </c>
      <c r="D24" s="95">
        <v>0</v>
      </c>
      <c r="E24" s="74">
        <f t="shared" si="1"/>
        <v>69</v>
      </c>
      <c r="F24" s="95">
        <v>0</v>
      </c>
      <c r="G24" s="74">
        <v>10</v>
      </c>
      <c r="H24" s="103">
        <f t="shared" si="2"/>
        <v>79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597</v>
      </c>
      <c r="D26" s="77">
        <f t="shared" si="3"/>
        <v>0</v>
      </c>
      <c r="E26" s="77">
        <f t="shared" si="3"/>
        <v>597</v>
      </c>
      <c r="F26" s="77">
        <f t="shared" si="3"/>
        <v>0</v>
      </c>
      <c r="G26" s="77">
        <f t="shared" si="3"/>
        <v>27</v>
      </c>
      <c r="H26" s="103">
        <f t="shared" si="3"/>
        <v>624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756</v>
      </c>
      <c r="D27" s="96">
        <f t="shared" si="4"/>
        <v>0</v>
      </c>
      <c r="E27" s="96">
        <f t="shared" si="4"/>
        <v>756</v>
      </c>
      <c r="F27" s="96">
        <f t="shared" si="4"/>
        <v>20</v>
      </c>
      <c r="G27" s="96">
        <f t="shared" si="4"/>
        <v>32</v>
      </c>
      <c r="H27" s="97">
        <f t="shared" si="4"/>
        <v>808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>
      <selection activeCell="E12" sqref="E12"/>
    </sheetView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2024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0</v>
      </c>
      <c r="D12" s="117">
        <v>1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1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14</v>
      </c>
      <c r="D13" s="117">
        <v>12</v>
      </c>
      <c r="E13" s="117">
        <v>7</v>
      </c>
      <c r="F13" s="117">
        <v>0</v>
      </c>
      <c r="G13" s="117">
        <v>0</v>
      </c>
      <c r="H13" s="117">
        <v>1</v>
      </c>
      <c r="I13" s="117">
        <v>0</v>
      </c>
      <c r="J13" s="117">
        <v>5</v>
      </c>
      <c r="K13" s="117">
        <v>1</v>
      </c>
      <c r="L13" s="118">
        <f>SUM(C13:K13)</f>
        <v>40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48</v>
      </c>
      <c r="D14" s="117">
        <v>4</v>
      </c>
      <c r="E14" s="117">
        <v>2</v>
      </c>
      <c r="F14" s="117">
        <v>0</v>
      </c>
      <c r="G14" s="117">
        <v>0</v>
      </c>
      <c r="H14" s="117">
        <v>0</v>
      </c>
      <c r="I14" s="117">
        <v>1</v>
      </c>
      <c r="J14" s="117">
        <v>6</v>
      </c>
      <c r="K14" s="117">
        <v>1</v>
      </c>
      <c r="L14" s="118">
        <f>SUM(C14:K14)</f>
        <v>62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55</v>
      </c>
      <c r="D15" s="117">
        <v>11</v>
      </c>
      <c r="E15" s="117">
        <v>2</v>
      </c>
      <c r="F15" s="117">
        <v>0</v>
      </c>
      <c r="G15" s="117">
        <v>0</v>
      </c>
      <c r="H15" s="117">
        <v>1</v>
      </c>
      <c r="I15" s="117">
        <v>0</v>
      </c>
      <c r="J15" s="117">
        <v>9</v>
      </c>
      <c r="K15" s="117">
        <v>2</v>
      </c>
      <c r="L15" s="118">
        <f>SUM(C15:K15)</f>
        <v>80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117</v>
      </c>
      <c r="D16" s="120">
        <f t="shared" si="0"/>
        <v>28</v>
      </c>
      <c r="E16" s="120">
        <f t="shared" si="0"/>
        <v>11</v>
      </c>
      <c r="F16" s="120">
        <f t="shared" si="0"/>
        <v>0</v>
      </c>
      <c r="G16" s="120">
        <f t="shared" si="0"/>
        <v>0</v>
      </c>
      <c r="H16" s="120">
        <f t="shared" si="0"/>
        <v>2</v>
      </c>
      <c r="I16" s="120">
        <f t="shared" si="0"/>
        <v>1</v>
      </c>
      <c r="J16" s="120">
        <f t="shared" si="0"/>
        <v>20</v>
      </c>
      <c r="K16" s="120">
        <f t="shared" si="0"/>
        <v>5</v>
      </c>
      <c r="L16" s="118">
        <f>SUM(C16:K16)</f>
        <v>184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168</v>
      </c>
      <c r="D18" s="117">
        <v>24</v>
      </c>
      <c r="E18" s="117">
        <v>1</v>
      </c>
      <c r="F18" s="117">
        <v>0</v>
      </c>
      <c r="G18" s="117">
        <v>1</v>
      </c>
      <c r="H18" s="117">
        <v>2</v>
      </c>
      <c r="I18" s="117">
        <v>0</v>
      </c>
      <c r="J18" s="122">
        <v>0</v>
      </c>
      <c r="K18" s="117">
        <v>2</v>
      </c>
      <c r="L18" s="118">
        <f t="shared" ref="L18:L26" si="1">SUM(C18:K18)</f>
        <v>198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34</v>
      </c>
      <c r="D19" s="117">
        <v>3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1</v>
      </c>
      <c r="L19" s="118">
        <f t="shared" si="1"/>
        <v>40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126</v>
      </c>
      <c r="D20" s="117">
        <v>9</v>
      </c>
      <c r="E20" s="117">
        <v>0</v>
      </c>
      <c r="F20" s="117">
        <v>0</v>
      </c>
      <c r="G20" s="117">
        <v>0</v>
      </c>
      <c r="H20" s="117">
        <v>0</v>
      </c>
      <c r="I20" s="117">
        <v>0</v>
      </c>
      <c r="J20" s="122">
        <v>0</v>
      </c>
      <c r="K20" s="117">
        <v>2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97</v>
      </c>
      <c r="D21" s="117">
        <v>7</v>
      </c>
      <c r="E21" s="117">
        <v>0</v>
      </c>
      <c r="F21" s="117">
        <v>0</v>
      </c>
      <c r="G21" s="117">
        <v>1</v>
      </c>
      <c r="H21" s="117">
        <v>0</v>
      </c>
      <c r="I21" s="117">
        <v>0</v>
      </c>
      <c r="J21" s="122">
        <v>0</v>
      </c>
      <c r="K21" s="117">
        <v>8</v>
      </c>
      <c r="L21" s="118">
        <f t="shared" si="1"/>
        <v>113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50</v>
      </c>
      <c r="D22" s="117">
        <v>3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4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63</v>
      </c>
      <c r="D23" s="117">
        <v>3</v>
      </c>
      <c r="E23" s="117">
        <v>1</v>
      </c>
      <c r="F23" s="117">
        <v>2</v>
      </c>
      <c r="G23" s="117">
        <v>0</v>
      </c>
      <c r="H23" s="117">
        <v>0</v>
      </c>
      <c r="I23" s="117">
        <v>0</v>
      </c>
      <c r="J23" s="122">
        <v>0</v>
      </c>
      <c r="K23" s="117">
        <v>10</v>
      </c>
      <c r="L23" s="118">
        <f t="shared" si="1"/>
        <v>79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538</v>
      </c>
      <c r="D25" s="120">
        <f t="shared" si="2"/>
        <v>49</v>
      </c>
      <c r="E25" s="120">
        <f t="shared" si="2"/>
        <v>3</v>
      </c>
      <c r="F25" s="120">
        <f t="shared" si="2"/>
        <v>2</v>
      </c>
      <c r="G25" s="120">
        <f t="shared" si="2"/>
        <v>2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27</v>
      </c>
      <c r="L25" s="118">
        <f t="shared" si="1"/>
        <v>624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655</v>
      </c>
      <c r="D26" s="125">
        <f t="shared" si="3"/>
        <v>77</v>
      </c>
      <c r="E26" s="125">
        <f t="shared" si="3"/>
        <v>14</v>
      </c>
      <c r="F26" s="125">
        <f t="shared" si="3"/>
        <v>2</v>
      </c>
      <c r="G26" s="125">
        <f t="shared" si="3"/>
        <v>2</v>
      </c>
      <c r="H26" s="125">
        <f t="shared" si="3"/>
        <v>5</v>
      </c>
      <c r="I26" s="125">
        <f t="shared" si="3"/>
        <v>1</v>
      </c>
      <c r="J26" s="125">
        <f t="shared" si="3"/>
        <v>20</v>
      </c>
      <c r="K26" s="125">
        <f t="shared" si="3"/>
        <v>32</v>
      </c>
      <c r="L26" s="126">
        <f t="shared" si="1"/>
        <v>808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C27" s="127"/>
      <c r="D27" s="127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>
      <selection activeCell="G10" sqref="G10"/>
    </sheetView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2024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209</v>
      </c>
      <c r="F10" s="129">
        <v>42</v>
      </c>
      <c r="G10" s="129">
        <v>0</v>
      </c>
      <c r="H10" s="130">
        <f t="shared" ref="H10:H37" si="0">SUM(E10:G10)</f>
        <v>251</v>
      </c>
    </row>
    <row r="11" spans="2:8" ht="24.75" customHeight="1">
      <c r="B11" s="70"/>
      <c r="C11" s="80" t="s">
        <v>21</v>
      </c>
      <c r="D11" s="79">
        <v>12</v>
      </c>
      <c r="E11" s="129">
        <v>8</v>
      </c>
      <c r="F11" s="129">
        <v>0</v>
      </c>
      <c r="G11" s="129">
        <v>0</v>
      </c>
      <c r="H11" s="130">
        <f t="shared" si="0"/>
        <v>8</v>
      </c>
    </row>
    <row r="12" spans="2:8" ht="24.75" customHeight="1">
      <c r="B12" s="70" t="s">
        <v>22</v>
      </c>
      <c r="C12" s="71"/>
      <c r="D12" s="79">
        <v>11</v>
      </c>
      <c r="E12" s="129">
        <v>10</v>
      </c>
      <c r="F12" s="129">
        <v>2</v>
      </c>
      <c r="G12" s="129">
        <v>0</v>
      </c>
      <c r="H12" s="130">
        <f t="shared" si="0"/>
        <v>12</v>
      </c>
    </row>
    <row r="13" spans="2:8" ht="24.75" customHeight="1">
      <c r="B13" s="70" t="s">
        <v>24</v>
      </c>
      <c r="C13" s="81"/>
      <c r="D13" s="79">
        <v>10</v>
      </c>
      <c r="E13" s="129">
        <v>7</v>
      </c>
      <c r="F13" s="129">
        <v>3</v>
      </c>
      <c r="G13" s="129">
        <v>0</v>
      </c>
      <c r="H13" s="130">
        <f t="shared" si="0"/>
        <v>10</v>
      </c>
    </row>
    <row r="14" spans="2:8" ht="24.75" customHeight="1">
      <c r="B14" s="70" t="s">
        <v>22</v>
      </c>
      <c r="C14" s="80"/>
      <c r="D14" s="79">
        <v>9</v>
      </c>
      <c r="E14" s="129">
        <v>86</v>
      </c>
      <c r="F14" s="129">
        <v>7</v>
      </c>
      <c r="G14" s="129">
        <v>0</v>
      </c>
      <c r="H14" s="130">
        <f t="shared" si="0"/>
        <v>93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8</v>
      </c>
      <c r="F15" s="129">
        <v>1</v>
      </c>
      <c r="G15" s="129">
        <v>0</v>
      </c>
      <c r="H15" s="130">
        <f t="shared" si="0"/>
        <v>9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12</v>
      </c>
      <c r="F17" s="129">
        <v>0</v>
      </c>
      <c r="G17" s="129">
        <v>0</v>
      </c>
      <c r="H17" s="130">
        <f t="shared" si="0"/>
        <v>12</v>
      </c>
    </row>
    <row r="18" spans="2:8" ht="24.75" customHeight="1">
      <c r="B18" s="70" t="s">
        <v>32</v>
      </c>
      <c r="C18" s="81"/>
      <c r="D18" s="79">
        <v>5</v>
      </c>
      <c r="E18" s="129">
        <v>1</v>
      </c>
      <c r="F18" s="129">
        <v>0</v>
      </c>
      <c r="G18" s="129">
        <v>0</v>
      </c>
      <c r="H18" s="130">
        <f t="shared" si="0"/>
        <v>1</v>
      </c>
    </row>
    <row r="19" spans="2:8" ht="24.75" customHeight="1">
      <c r="B19" s="70" t="s">
        <v>22</v>
      </c>
      <c r="C19" s="80"/>
      <c r="D19" s="79">
        <v>4</v>
      </c>
      <c r="E19" s="129">
        <v>7</v>
      </c>
      <c r="F19" s="129">
        <v>0</v>
      </c>
      <c r="G19" s="129">
        <v>0</v>
      </c>
      <c r="H19" s="130">
        <f t="shared" si="0"/>
        <v>7</v>
      </c>
    </row>
    <row r="20" spans="2:8" ht="24.75" customHeight="1">
      <c r="B20" s="70"/>
      <c r="C20" s="80" t="s">
        <v>22</v>
      </c>
      <c r="D20" s="79">
        <v>3</v>
      </c>
      <c r="E20" s="129">
        <v>4</v>
      </c>
      <c r="F20" s="129">
        <v>1</v>
      </c>
      <c r="G20" s="129">
        <v>0</v>
      </c>
      <c r="H20" s="130">
        <f t="shared" si="0"/>
        <v>5</v>
      </c>
    </row>
    <row r="21" spans="2:8" ht="24.75" customHeight="1">
      <c r="B21" s="70"/>
      <c r="C21" s="80"/>
      <c r="D21" s="79">
        <v>2</v>
      </c>
      <c r="E21" s="129">
        <v>3</v>
      </c>
      <c r="F21" s="129">
        <v>0</v>
      </c>
      <c r="G21" s="129">
        <v>0</v>
      </c>
      <c r="H21" s="130">
        <f t="shared" si="0"/>
        <v>3</v>
      </c>
    </row>
    <row r="22" spans="2:8" ht="24.75" customHeight="1">
      <c r="B22" s="131"/>
      <c r="C22" s="71"/>
      <c r="D22" s="79">
        <v>1</v>
      </c>
      <c r="E22" s="129">
        <v>8</v>
      </c>
      <c r="F22" s="129">
        <v>0</v>
      </c>
      <c r="G22" s="129">
        <v>0</v>
      </c>
      <c r="H22" s="130">
        <f t="shared" si="0"/>
        <v>8</v>
      </c>
    </row>
    <row r="23" spans="2:8" ht="24.75" customHeight="1">
      <c r="B23" s="19" t="s">
        <v>34</v>
      </c>
      <c r="C23" s="20"/>
      <c r="D23" s="42"/>
      <c r="E23" s="132">
        <f>SUM(E10:E22)</f>
        <v>365</v>
      </c>
      <c r="F23" s="132">
        <f>SUM(F10:F22)</f>
        <v>56</v>
      </c>
      <c r="G23" s="132">
        <f>SUM(G10:G22)</f>
        <v>0</v>
      </c>
      <c r="H23" s="133">
        <f t="shared" si="0"/>
        <v>421</v>
      </c>
    </row>
    <row r="24" spans="2:8" ht="24.75" customHeight="1">
      <c r="B24" s="70"/>
      <c r="C24" s="81"/>
      <c r="D24" s="73">
        <v>13</v>
      </c>
      <c r="E24" s="129">
        <v>286</v>
      </c>
      <c r="F24" s="129">
        <v>40</v>
      </c>
      <c r="G24" s="129">
        <v>0</v>
      </c>
      <c r="H24" s="130">
        <f t="shared" si="0"/>
        <v>326</v>
      </c>
    </row>
    <row r="25" spans="2:8" ht="24.75" customHeight="1">
      <c r="B25" s="70"/>
      <c r="C25" s="80" t="s">
        <v>21</v>
      </c>
      <c r="D25" s="79">
        <v>12</v>
      </c>
      <c r="E25" s="129">
        <v>12</v>
      </c>
      <c r="F25" s="129">
        <v>2</v>
      </c>
      <c r="G25" s="129">
        <v>0</v>
      </c>
      <c r="H25" s="130">
        <f t="shared" si="0"/>
        <v>14</v>
      </c>
    </row>
    <row r="26" spans="2:8" ht="24.75" customHeight="1">
      <c r="B26" s="70" t="s">
        <v>32</v>
      </c>
      <c r="C26" s="71"/>
      <c r="D26" s="79">
        <v>11</v>
      </c>
      <c r="E26" s="129">
        <v>7</v>
      </c>
      <c r="F26" s="129">
        <v>4</v>
      </c>
      <c r="G26" s="129">
        <v>0</v>
      </c>
      <c r="H26" s="130">
        <f t="shared" si="0"/>
        <v>11</v>
      </c>
    </row>
    <row r="27" spans="2:8" ht="24.75" customHeight="1">
      <c r="B27" s="70" t="s">
        <v>35</v>
      </c>
      <c r="C27" s="81"/>
      <c r="D27" s="79">
        <v>10</v>
      </c>
      <c r="E27" s="129">
        <v>20</v>
      </c>
      <c r="F27" s="129">
        <v>2</v>
      </c>
      <c r="G27" s="129">
        <v>0</v>
      </c>
      <c r="H27" s="130">
        <f t="shared" si="0"/>
        <v>22</v>
      </c>
    </row>
    <row r="28" spans="2:8" ht="24.75" customHeight="1">
      <c r="B28" s="70" t="s">
        <v>21</v>
      </c>
      <c r="C28" s="80"/>
      <c r="D28" s="79">
        <v>9</v>
      </c>
      <c r="E28" s="129">
        <v>21</v>
      </c>
      <c r="F28" s="129">
        <v>1</v>
      </c>
      <c r="G28" s="129">
        <v>0</v>
      </c>
      <c r="H28" s="130">
        <f t="shared" si="0"/>
        <v>22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14</v>
      </c>
      <c r="F29" s="129">
        <v>0</v>
      </c>
      <c r="G29" s="129">
        <v>0</v>
      </c>
      <c r="H29" s="130">
        <f t="shared" si="0"/>
        <v>14</v>
      </c>
    </row>
    <row r="30" spans="2:8" ht="24.75" customHeight="1">
      <c r="B30" s="70" t="s">
        <v>30</v>
      </c>
      <c r="C30" s="80"/>
      <c r="D30" s="79">
        <v>7</v>
      </c>
      <c r="E30" s="129">
        <v>4</v>
      </c>
      <c r="F30" s="129">
        <v>0</v>
      </c>
      <c r="G30" s="129">
        <v>0</v>
      </c>
      <c r="H30" s="130">
        <f t="shared" si="0"/>
        <v>4</v>
      </c>
    </row>
    <row r="31" spans="2:8" ht="24.75" customHeight="1">
      <c r="B31" s="70" t="s">
        <v>21</v>
      </c>
      <c r="C31" s="71"/>
      <c r="D31" s="79">
        <v>6</v>
      </c>
      <c r="E31" s="129">
        <v>3</v>
      </c>
      <c r="F31" s="129">
        <v>0</v>
      </c>
      <c r="G31" s="129">
        <v>0</v>
      </c>
      <c r="H31" s="130">
        <f t="shared" si="0"/>
        <v>3</v>
      </c>
    </row>
    <row r="32" spans="2:8" ht="24.75" customHeight="1">
      <c r="B32" s="70" t="s">
        <v>33</v>
      </c>
      <c r="C32" s="81"/>
      <c r="D32" s="79">
        <v>5</v>
      </c>
      <c r="E32" s="129">
        <v>3</v>
      </c>
      <c r="F32" s="129">
        <v>0</v>
      </c>
      <c r="G32" s="129">
        <v>0</v>
      </c>
      <c r="H32" s="130">
        <f t="shared" si="0"/>
        <v>3</v>
      </c>
    </row>
    <row r="33" spans="2:8" ht="24.75" customHeight="1">
      <c r="B33" s="70"/>
      <c r="C33" s="80"/>
      <c r="D33" s="79">
        <v>4</v>
      </c>
      <c r="E33" s="129">
        <v>13</v>
      </c>
      <c r="F33" s="129">
        <v>0</v>
      </c>
      <c r="G33" s="129">
        <v>0</v>
      </c>
      <c r="H33" s="130">
        <f t="shared" si="0"/>
        <v>13</v>
      </c>
    </row>
    <row r="34" spans="2:8" ht="24.75" customHeight="1">
      <c r="B34" s="70"/>
      <c r="C34" s="80" t="s">
        <v>22</v>
      </c>
      <c r="D34" s="79">
        <v>3</v>
      </c>
      <c r="E34" s="129">
        <v>4</v>
      </c>
      <c r="F34" s="129">
        <v>0</v>
      </c>
      <c r="G34" s="129">
        <v>0</v>
      </c>
      <c r="H34" s="130">
        <f t="shared" si="0"/>
        <v>4</v>
      </c>
    </row>
    <row r="35" spans="2:8" ht="24.75" customHeight="1">
      <c r="B35" s="70"/>
      <c r="C35" s="80"/>
      <c r="D35" s="79">
        <v>2</v>
      </c>
      <c r="E35" s="129">
        <v>7</v>
      </c>
      <c r="F35" s="129">
        <v>0</v>
      </c>
      <c r="G35" s="129">
        <v>0</v>
      </c>
      <c r="H35" s="130">
        <f t="shared" si="0"/>
        <v>7</v>
      </c>
    </row>
    <row r="36" spans="2:8" ht="24.75" customHeight="1">
      <c r="B36" s="131"/>
      <c r="C36" s="71"/>
      <c r="D36" s="79">
        <v>1</v>
      </c>
      <c r="E36" s="129">
        <v>3</v>
      </c>
      <c r="F36" s="129">
        <v>0</v>
      </c>
      <c r="G36" s="129">
        <v>0</v>
      </c>
      <c r="H36" s="130">
        <f t="shared" si="0"/>
        <v>3</v>
      </c>
    </row>
    <row r="37" spans="2:8" ht="24.75" customHeight="1">
      <c r="B37" s="19" t="s">
        <v>38</v>
      </c>
      <c r="C37" s="20"/>
      <c r="D37" s="42"/>
      <c r="E37" s="132">
        <f>SUM(E24:E36)</f>
        <v>397</v>
      </c>
      <c r="F37" s="132">
        <f>SUM(F24:F36)</f>
        <v>49</v>
      </c>
      <c r="G37" s="132">
        <f>SUM(G24:G36)</f>
        <v>0</v>
      </c>
      <c r="H37" s="133">
        <f t="shared" si="0"/>
        <v>446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762</v>
      </c>
      <c r="F52" s="136">
        <f>F23+F37+F51</f>
        <v>105</v>
      </c>
      <c r="G52" s="136">
        <f>G23+G37+G51</f>
        <v>0</v>
      </c>
      <c r="H52" s="137">
        <f>H51+H37+H23</f>
        <v>867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tabSelected="1" workbookViewId="0">
      <selection activeCell="E13" sqref="E13"/>
    </sheetView>
  </sheetViews>
  <sheetFormatPr defaultColWidth="10.7109375" defaultRowHeight="12"/>
  <cols>
    <col min="1" max="1" width="1.7109375" style="151" customWidth="1"/>
    <col min="2" max="2" width="35.7109375" style="151" customWidth="1"/>
    <col min="3" max="3" width="25.7109375" style="151" customWidth="1"/>
    <col min="4" max="4" width="20.7109375" style="151" customWidth="1"/>
    <col min="5" max="5" width="60.7109375" style="151" customWidth="1"/>
    <col min="6" max="6" width="25.7109375" style="151" customWidth="1"/>
    <col min="7" max="11" width="10.7109375" style="151" customWidth="1"/>
    <col min="12" max="16384" width="10.7109375" style="151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</row>
    <row r="4" spans="1:234" ht="30" customHeight="1">
      <c r="A4" s="61"/>
      <c r="B4" s="61" t="s">
        <v>5</v>
      </c>
      <c r="C4" s="64" t="s">
        <v>6</v>
      </c>
      <c r="D4" s="62">
        <v>2024</v>
      </c>
      <c r="E4" s="61"/>
      <c r="F4" s="61"/>
      <c r="G4" s="61"/>
      <c r="H4" s="61"/>
      <c r="I4" s="61"/>
      <c r="J4" s="61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</row>
    <row r="7" spans="1:234" ht="30" customHeight="1">
      <c r="A7" s="66"/>
      <c r="B7" s="28" t="s">
        <v>89</v>
      </c>
      <c r="C7" s="32"/>
      <c r="D7" s="32"/>
      <c r="E7" s="141" t="s">
        <v>90</v>
      </c>
      <c r="F7" s="142" t="s">
        <v>91</v>
      </c>
      <c r="G7" s="66"/>
      <c r="H7" s="66"/>
      <c r="I7" s="66"/>
      <c r="J7" s="66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</row>
    <row r="8" spans="1:234" ht="24.75" customHeight="1">
      <c r="A8" s="66"/>
      <c r="B8" s="30" t="s">
        <v>92</v>
      </c>
      <c r="C8" s="30"/>
      <c r="D8" s="31"/>
      <c r="E8" s="143" t="s">
        <v>93</v>
      </c>
      <c r="F8" s="144">
        <v>5</v>
      </c>
      <c r="G8" s="66"/>
      <c r="H8" s="66"/>
      <c r="I8" s="66"/>
      <c r="J8" s="66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</row>
    <row r="9" spans="1:234" ht="24.75" customHeight="1">
      <c r="A9" s="66"/>
      <c r="B9" s="26"/>
      <c r="C9" s="26"/>
      <c r="D9" s="29"/>
      <c r="E9" s="143" t="s">
        <v>94</v>
      </c>
      <c r="F9" s="144">
        <v>4</v>
      </c>
      <c r="G9" s="66"/>
      <c r="H9" s="66"/>
      <c r="I9" s="66"/>
      <c r="J9" s="66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</row>
    <row r="10" spans="1:234" ht="24.75" customHeight="1">
      <c r="A10" s="66"/>
      <c r="B10" s="25" t="s">
        <v>95</v>
      </c>
      <c r="C10" s="25"/>
      <c r="D10" s="11"/>
      <c r="E10" s="145" t="s">
        <v>96</v>
      </c>
      <c r="F10" s="144">
        <v>0</v>
      </c>
      <c r="G10" s="66"/>
      <c r="H10" s="66"/>
      <c r="I10" s="66"/>
      <c r="J10" s="66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</row>
    <row r="11" spans="1:234" ht="24.75" customHeight="1">
      <c r="A11" s="66"/>
      <c r="B11" s="12"/>
      <c r="C11" s="12"/>
      <c r="D11" s="10"/>
      <c r="E11" s="145" t="s">
        <v>97</v>
      </c>
      <c r="F11" s="144">
        <v>0</v>
      </c>
      <c r="G11" s="66"/>
      <c r="H11" s="66"/>
      <c r="I11" s="66"/>
      <c r="J11" s="66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</row>
    <row r="12" spans="1:234" ht="24.75" customHeight="1">
      <c r="A12" s="66"/>
      <c r="B12" s="12"/>
      <c r="C12" s="12"/>
      <c r="D12" s="10"/>
      <c r="E12" s="145" t="s">
        <v>98</v>
      </c>
      <c r="F12" s="144">
        <v>0</v>
      </c>
      <c r="G12" s="66"/>
      <c r="H12" s="66"/>
      <c r="I12" s="66"/>
      <c r="J12" s="66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</row>
    <row r="13" spans="1:234" ht="24.75" customHeight="1">
      <c r="A13" s="66"/>
      <c r="B13" s="39"/>
      <c r="C13" s="39"/>
      <c r="D13" s="38"/>
      <c r="E13" s="145" t="s">
        <v>99</v>
      </c>
      <c r="F13" s="144">
        <v>2</v>
      </c>
      <c r="G13" s="146"/>
      <c r="H13" s="146"/>
      <c r="I13" s="146"/>
      <c r="J13" s="14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</row>
    <row r="14" spans="1:234" ht="24.75" customHeight="1">
      <c r="A14" s="66"/>
      <c r="B14" s="25" t="s">
        <v>100</v>
      </c>
      <c r="C14" s="25"/>
      <c r="D14" s="11"/>
      <c r="E14" s="145" t="s">
        <v>96</v>
      </c>
      <c r="F14" s="144">
        <v>0</v>
      </c>
      <c r="G14" s="146"/>
      <c r="H14" s="146"/>
      <c r="I14" s="146"/>
      <c r="J14" s="146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</row>
    <row r="15" spans="1:234" ht="24.75" customHeight="1">
      <c r="A15" s="66"/>
      <c r="B15" s="12"/>
      <c r="C15" s="12"/>
      <c r="D15" s="10"/>
      <c r="E15" s="145" t="s">
        <v>97</v>
      </c>
      <c r="F15" s="144">
        <v>0</v>
      </c>
      <c r="G15" s="146"/>
      <c r="H15" s="146"/>
      <c r="I15" s="146"/>
      <c r="J15" s="146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</row>
    <row r="16" spans="1:234" ht="24.75" customHeight="1">
      <c r="A16" s="66"/>
      <c r="B16" s="12"/>
      <c r="C16" s="12"/>
      <c r="D16" s="10"/>
      <c r="E16" s="145" t="s">
        <v>98</v>
      </c>
      <c r="F16" s="144">
        <v>0</v>
      </c>
      <c r="G16" s="146"/>
      <c r="H16" s="146"/>
      <c r="I16" s="146"/>
      <c r="J16" s="146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</row>
    <row r="17" spans="1:234" ht="24.75" customHeight="1">
      <c r="A17" s="66"/>
      <c r="B17" s="39"/>
      <c r="C17" s="39"/>
      <c r="D17" s="38"/>
      <c r="E17" s="145" t="s">
        <v>99</v>
      </c>
      <c r="F17" s="144">
        <v>4</v>
      </c>
      <c r="G17" s="66"/>
      <c r="H17" s="66"/>
      <c r="I17" s="66"/>
      <c r="J17" s="66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</row>
    <row r="18" spans="1:234" ht="24.75" customHeight="1">
      <c r="A18" s="66"/>
      <c r="B18" s="13" t="s">
        <v>101</v>
      </c>
      <c r="C18" s="58"/>
      <c r="D18" s="58"/>
      <c r="E18" s="145" t="s">
        <v>99</v>
      </c>
      <c r="F18" s="144">
        <v>0</v>
      </c>
      <c r="G18" s="66"/>
      <c r="H18" s="66"/>
      <c r="I18" s="66"/>
      <c r="J18" s="66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</row>
    <row r="19" spans="1:234" ht="24.75" customHeight="1">
      <c r="A19" s="66"/>
      <c r="B19" s="13" t="s">
        <v>102</v>
      </c>
      <c r="C19" s="58"/>
      <c r="D19" s="58"/>
      <c r="E19" s="145" t="s">
        <v>99</v>
      </c>
      <c r="F19" s="144">
        <v>0</v>
      </c>
      <c r="G19" s="66"/>
      <c r="H19" s="66"/>
      <c r="I19" s="66"/>
      <c r="J19" s="66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</row>
    <row r="20" spans="1:234" ht="24.75" customHeight="1">
      <c r="A20" s="66"/>
      <c r="B20" s="30" t="s">
        <v>103</v>
      </c>
      <c r="C20" s="25"/>
      <c r="D20" s="11"/>
      <c r="E20" s="145" t="s">
        <v>96</v>
      </c>
      <c r="F20" s="144">
        <v>0</v>
      </c>
      <c r="G20" s="66"/>
      <c r="H20" s="66"/>
      <c r="I20" s="66"/>
      <c r="J20" s="66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</row>
    <row r="21" spans="1:234" ht="24.75" customHeight="1">
      <c r="A21" s="66"/>
      <c r="B21" s="12"/>
      <c r="C21" s="12"/>
      <c r="D21" s="10"/>
      <c r="E21" s="145" t="s">
        <v>104</v>
      </c>
      <c r="F21" s="144">
        <v>0</v>
      </c>
      <c r="G21" s="66"/>
      <c r="H21" s="66"/>
      <c r="I21" s="66"/>
      <c r="J21" s="66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</row>
    <row r="22" spans="1:234" ht="24.75" customHeight="1">
      <c r="A22" s="66"/>
      <c r="B22" s="12"/>
      <c r="C22" s="12"/>
      <c r="D22" s="10"/>
      <c r="E22" s="145" t="s">
        <v>105</v>
      </c>
      <c r="F22" s="144">
        <v>0</v>
      </c>
      <c r="G22" s="66"/>
      <c r="H22" s="66"/>
      <c r="I22" s="66"/>
      <c r="J22" s="66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</row>
    <row r="23" spans="1:234" ht="24.75" customHeight="1">
      <c r="A23" s="66"/>
      <c r="B23" s="12"/>
      <c r="C23" s="12"/>
      <c r="D23" s="10"/>
      <c r="E23" s="145" t="s">
        <v>106</v>
      </c>
      <c r="F23" s="144">
        <v>0</v>
      </c>
      <c r="G23" s="66"/>
      <c r="H23" s="66"/>
      <c r="I23" s="66"/>
      <c r="J23" s="66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</row>
    <row r="24" spans="1:234" ht="24.75" customHeight="1">
      <c r="A24" s="66"/>
      <c r="B24" s="12"/>
      <c r="C24" s="12"/>
      <c r="D24" s="10"/>
      <c r="E24" s="145" t="s">
        <v>98</v>
      </c>
      <c r="F24" s="144">
        <v>0</v>
      </c>
      <c r="G24" s="66"/>
      <c r="H24" s="66"/>
      <c r="I24" s="66"/>
      <c r="J24" s="66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</row>
    <row r="25" spans="1:234" ht="24.75" customHeight="1">
      <c r="A25" s="66"/>
      <c r="B25" s="12"/>
      <c r="C25" s="12"/>
      <c r="D25" s="10"/>
      <c r="E25" s="145" t="s">
        <v>99</v>
      </c>
      <c r="F25" s="144">
        <v>5</v>
      </c>
      <c r="G25" s="66"/>
      <c r="H25" s="66"/>
      <c r="I25" s="66"/>
      <c r="J25" s="66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</row>
    <row r="26" spans="1:234" ht="24.75" customHeight="1">
      <c r="A26" s="66"/>
      <c r="B26" s="39"/>
      <c r="C26" s="39"/>
      <c r="D26" s="38"/>
      <c r="E26" s="145" t="s">
        <v>107</v>
      </c>
      <c r="F26" s="144">
        <v>0</v>
      </c>
      <c r="G26" s="66"/>
      <c r="H26" s="66"/>
      <c r="I26" s="66"/>
      <c r="J26" s="66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</row>
    <row r="27" spans="1:234" ht="24.75" customHeight="1">
      <c r="A27" s="66"/>
      <c r="B27" s="30" t="s">
        <v>108</v>
      </c>
      <c r="C27" s="30"/>
      <c r="D27" s="31"/>
      <c r="E27" s="145" t="s">
        <v>105</v>
      </c>
      <c r="F27" s="144">
        <v>0</v>
      </c>
      <c r="G27" s="66"/>
      <c r="H27" s="66"/>
      <c r="I27" s="66"/>
      <c r="J27" s="66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</row>
    <row r="28" spans="1:234" ht="24.75" customHeight="1">
      <c r="A28" s="66"/>
      <c r="B28" s="14"/>
      <c r="C28" s="14"/>
      <c r="D28" s="53"/>
      <c r="E28" s="145" t="s">
        <v>106</v>
      </c>
      <c r="F28" s="144">
        <v>0</v>
      </c>
      <c r="G28" s="66"/>
      <c r="H28" s="66"/>
      <c r="I28" s="66"/>
      <c r="J28" s="66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</row>
    <row r="29" spans="1:234" ht="24.75" customHeight="1">
      <c r="A29" s="66"/>
      <c r="B29" s="14"/>
      <c r="C29" s="14"/>
      <c r="D29" s="53"/>
      <c r="E29" s="145" t="s">
        <v>98</v>
      </c>
      <c r="F29" s="144">
        <v>0</v>
      </c>
      <c r="G29" s="66"/>
      <c r="H29" s="66"/>
      <c r="I29" s="66"/>
      <c r="J29" s="66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</row>
    <row r="30" spans="1:234" ht="24.75" customHeight="1">
      <c r="A30" s="66"/>
      <c r="B30" s="14"/>
      <c r="C30" s="14"/>
      <c r="D30" s="53"/>
      <c r="E30" s="145" t="s">
        <v>99</v>
      </c>
      <c r="F30" s="144">
        <v>0</v>
      </c>
      <c r="G30" s="66"/>
      <c r="H30" s="66"/>
      <c r="I30" s="66"/>
      <c r="J30" s="6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</row>
    <row r="31" spans="1:234" ht="24.75" customHeight="1">
      <c r="A31" s="66"/>
      <c r="B31" s="14"/>
      <c r="C31" s="14"/>
      <c r="D31" s="53"/>
      <c r="E31" s="145" t="s">
        <v>107</v>
      </c>
      <c r="F31" s="144">
        <v>0</v>
      </c>
      <c r="G31" s="66"/>
      <c r="H31" s="66"/>
      <c r="I31" s="66"/>
      <c r="J31" s="66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</row>
    <row r="32" spans="1:234" ht="24.75" customHeight="1">
      <c r="A32" s="66"/>
      <c r="B32" s="18" t="s">
        <v>109</v>
      </c>
      <c r="C32" s="36"/>
      <c r="D32" s="36"/>
      <c r="E32" s="50"/>
      <c r="F32" s="147">
        <f>SUM(F8:F31)</f>
        <v>20</v>
      </c>
      <c r="G32" s="66"/>
      <c r="H32" s="66"/>
      <c r="I32" s="66"/>
      <c r="J32" s="66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</row>
    <row r="33" spans="1:234" ht="24.75" customHeight="1">
      <c r="A33" s="66"/>
      <c r="B33" s="138"/>
      <c r="C33" s="138"/>
      <c r="D33" s="138"/>
      <c r="E33" s="138"/>
      <c r="F33" s="148"/>
      <c r="G33" s="66"/>
      <c r="H33" s="66"/>
      <c r="I33" s="66"/>
      <c r="J33" s="66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</row>
    <row r="34" spans="1:234" ht="39.75" customHeight="1">
      <c r="A34" s="61"/>
      <c r="B34" s="51" t="s">
        <v>110</v>
      </c>
      <c r="C34" s="51"/>
      <c r="D34" s="51"/>
      <c r="E34" s="51"/>
      <c r="F34" s="51"/>
      <c r="G34" s="61"/>
      <c r="H34" s="61"/>
      <c r="I34" s="61"/>
      <c r="J34" s="61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</row>
    <row r="35" spans="1:234" ht="24.75" customHeight="1">
      <c r="A35" s="66"/>
      <c r="B35" s="28" t="s">
        <v>89</v>
      </c>
      <c r="C35" s="32"/>
      <c r="D35" s="32"/>
      <c r="E35" s="141" t="s">
        <v>90</v>
      </c>
      <c r="F35" s="142" t="s">
        <v>91</v>
      </c>
      <c r="G35" s="66"/>
      <c r="H35" s="66"/>
      <c r="I35" s="66"/>
      <c r="J35" s="66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</row>
    <row r="36" spans="1:234" ht="24.75" customHeight="1">
      <c r="A36" s="66"/>
      <c r="B36" s="30" t="s">
        <v>111</v>
      </c>
      <c r="C36" s="25"/>
      <c r="D36" s="11"/>
      <c r="E36" s="143" t="s">
        <v>93</v>
      </c>
      <c r="F36" s="144">
        <v>2</v>
      </c>
      <c r="G36" s="66"/>
      <c r="H36" s="66"/>
      <c r="I36" s="66"/>
      <c r="J36" s="66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</row>
    <row r="37" spans="1:234" ht="24.75" customHeight="1">
      <c r="A37" s="66"/>
      <c r="B37" s="12"/>
      <c r="C37" s="12"/>
      <c r="D37" s="10"/>
      <c r="E37" s="143" t="s">
        <v>94</v>
      </c>
      <c r="F37" s="144">
        <v>2</v>
      </c>
      <c r="G37" s="66"/>
      <c r="H37" s="66"/>
      <c r="I37" s="66"/>
      <c r="J37" s="66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</row>
    <row r="38" spans="1:234" ht="24.75" customHeight="1">
      <c r="A38" s="66"/>
      <c r="B38" s="12"/>
      <c r="C38" s="12"/>
      <c r="D38" s="10"/>
      <c r="E38" s="145" t="s">
        <v>96</v>
      </c>
      <c r="F38" s="144">
        <v>0</v>
      </c>
      <c r="G38" s="66"/>
      <c r="H38" s="66"/>
      <c r="I38" s="66"/>
      <c r="J38" s="66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</row>
    <row r="39" spans="1:234" ht="24.75" customHeight="1">
      <c r="A39" s="66"/>
      <c r="B39" s="12"/>
      <c r="C39" s="12"/>
      <c r="D39" s="10"/>
      <c r="E39" s="145" t="s">
        <v>97</v>
      </c>
      <c r="F39" s="144">
        <v>0</v>
      </c>
      <c r="G39" s="66"/>
      <c r="H39" s="66"/>
      <c r="I39" s="66"/>
      <c r="J39" s="66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</row>
    <row r="40" spans="1:234" ht="24.75" customHeight="1">
      <c r="A40" s="66"/>
      <c r="B40" s="39"/>
      <c r="C40" s="39"/>
      <c r="D40" s="38"/>
      <c r="E40" s="145" t="s">
        <v>98</v>
      </c>
      <c r="F40" s="144">
        <v>0</v>
      </c>
      <c r="G40" s="66"/>
      <c r="H40" s="66"/>
      <c r="I40" s="66"/>
      <c r="J40" s="66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</row>
    <row r="41" spans="1:234" ht="24.75" customHeight="1">
      <c r="A41" s="66"/>
      <c r="B41" s="30" t="s">
        <v>112</v>
      </c>
      <c r="C41" s="25"/>
      <c r="D41" s="11"/>
      <c r="E41" s="145" t="s">
        <v>113</v>
      </c>
      <c r="F41" s="144">
        <v>1</v>
      </c>
      <c r="G41" s="66"/>
      <c r="H41" s="66"/>
      <c r="I41" s="66"/>
      <c r="J41" s="66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</row>
    <row r="42" spans="1:234" ht="24.75" customHeight="1">
      <c r="A42" s="66"/>
      <c r="B42" s="14"/>
      <c r="C42" s="12"/>
      <c r="D42" s="10"/>
      <c r="E42" s="145" t="s">
        <v>114</v>
      </c>
      <c r="F42" s="144">
        <v>1</v>
      </c>
      <c r="G42" s="66"/>
      <c r="H42" s="66"/>
      <c r="I42" s="66"/>
      <c r="J42" s="66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</row>
    <row r="43" spans="1:234" ht="24.75" customHeight="1">
      <c r="A43" s="66"/>
      <c r="B43" s="39"/>
      <c r="C43" s="39"/>
      <c r="D43" s="38"/>
      <c r="E43" s="145" t="s">
        <v>115</v>
      </c>
      <c r="F43" s="144">
        <v>0</v>
      </c>
      <c r="G43" s="66"/>
      <c r="H43" s="66"/>
      <c r="I43" s="66"/>
      <c r="J43" s="66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</row>
    <row r="44" spans="1:234" ht="24.75" customHeight="1">
      <c r="A44" s="66"/>
      <c r="B44" s="30" t="s">
        <v>116</v>
      </c>
      <c r="C44" s="25"/>
      <c r="D44" s="11"/>
      <c r="E44" s="145" t="s">
        <v>117</v>
      </c>
      <c r="F44" s="144">
        <v>0</v>
      </c>
      <c r="G44" s="66"/>
      <c r="H44" s="66"/>
      <c r="I44" s="66"/>
      <c r="J44" s="66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</row>
    <row r="45" spans="1:234" ht="24.75" customHeight="1">
      <c r="A45" s="66"/>
      <c r="B45" s="14"/>
      <c r="C45" s="12"/>
      <c r="D45" s="10"/>
      <c r="E45" s="145" t="s">
        <v>118</v>
      </c>
      <c r="F45" s="144">
        <v>0</v>
      </c>
      <c r="G45" s="66"/>
      <c r="H45" s="66"/>
      <c r="I45" s="66"/>
      <c r="J45" s="66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</row>
    <row r="46" spans="1:234" ht="24.75" customHeight="1">
      <c r="A46" s="66"/>
      <c r="B46" s="39"/>
      <c r="C46" s="39"/>
      <c r="D46" s="38"/>
      <c r="E46" s="145" t="s">
        <v>119</v>
      </c>
      <c r="F46" s="144">
        <v>0</v>
      </c>
      <c r="G46" s="66"/>
      <c r="H46" s="66"/>
      <c r="I46" s="66"/>
      <c r="J46" s="66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</row>
    <row r="47" spans="1:234" ht="24.75" customHeight="1">
      <c r="A47" s="66"/>
      <c r="B47" s="30" t="s">
        <v>120</v>
      </c>
      <c r="C47" s="25"/>
      <c r="D47" s="11"/>
      <c r="E47" s="145" t="s">
        <v>121</v>
      </c>
      <c r="F47" s="144">
        <v>0</v>
      </c>
      <c r="G47" s="66"/>
      <c r="H47" s="66"/>
      <c r="I47" s="66"/>
      <c r="J47" s="66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</row>
    <row r="48" spans="1:234" ht="24.75" customHeight="1">
      <c r="A48" s="66"/>
      <c r="B48" s="39"/>
      <c r="C48" s="39"/>
      <c r="D48" s="38"/>
      <c r="E48" s="145" t="s">
        <v>122</v>
      </c>
      <c r="F48" s="144">
        <v>0</v>
      </c>
      <c r="G48" s="66"/>
      <c r="H48" s="66"/>
      <c r="I48" s="66"/>
      <c r="J48" s="66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</row>
    <row r="49" spans="1:234" ht="24.75" customHeight="1">
      <c r="A49" s="66"/>
      <c r="B49" s="48" t="s">
        <v>123</v>
      </c>
      <c r="C49" s="41"/>
      <c r="D49" s="41"/>
      <c r="E49" s="41"/>
      <c r="F49" s="149">
        <f>SUM(F36:F48)</f>
        <v>6</v>
      </c>
      <c r="G49" s="66"/>
      <c r="H49" s="66"/>
      <c r="I49" s="66"/>
      <c r="J49" s="66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</row>
    <row r="50" spans="1:234" ht="24.75" customHeight="1">
      <c r="A50" s="66"/>
      <c r="B50" s="45" t="s">
        <v>124</v>
      </c>
      <c r="C50" s="23"/>
      <c r="D50" s="23"/>
      <c r="E50" s="23"/>
      <c r="F50" s="150">
        <f>F49+F32</f>
        <v>26</v>
      </c>
      <c r="G50" s="66"/>
      <c r="H50" s="66"/>
      <c r="I50" s="66"/>
      <c r="J50" s="66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</row>
    <row r="51" spans="1:234" ht="24.75" customHeight="1">
      <c r="A51" s="66"/>
      <c r="B51" s="83" t="s">
        <v>125</v>
      </c>
      <c r="C51" s="66"/>
      <c r="D51" s="66"/>
      <c r="E51" s="66"/>
      <c r="F51" s="66"/>
      <c r="G51" s="66"/>
      <c r="H51" s="66"/>
      <c r="I51" s="66"/>
      <c r="J51" s="66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</row>
    <row r="52" spans="1:234" ht="33.75" customHeight="1">
      <c r="A52" s="66"/>
      <c r="B52" s="52" t="s">
        <v>126</v>
      </c>
      <c r="C52" s="52"/>
      <c r="D52" s="52"/>
      <c r="E52" s="52"/>
      <c r="F52" s="52"/>
      <c r="G52" s="66"/>
      <c r="H52" s="66"/>
      <c r="I52" s="66"/>
      <c r="J52" s="66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6" width="10.7109375" style="66" customWidth="1"/>
    <col min="17" max="16384" width="10.7109375" style="66"/>
  </cols>
  <sheetData>
    <row r="1" spans="1:15" s="152" customFormat="1" ht="49.5" customHeight="1">
      <c r="A1" s="153"/>
      <c r="B1" s="154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61" customFormat="1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s="61" customFormat="1" ht="30" customHeight="1">
      <c r="A3" s="155"/>
      <c r="B3" s="155" t="s">
        <v>3</v>
      </c>
      <c r="C3" s="157" t="s">
        <v>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61" customFormat="1" ht="30" customHeight="1">
      <c r="A4" s="155"/>
      <c r="B4" s="155" t="s">
        <v>5</v>
      </c>
      <c r="C4" s="158" t="s">
        <v>6</v>
      </c>
      <c r="D4" s="159" t="s">
        <v>127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s="115" customFormat="1" ht="39.75" customHeight="1">
      <c r="A5" s="160"/>
      <c r="B5" s="8" t="s">
        <v>7</v>
      </c>
      <c r="C5" s="8"/>
      <c r="D5" s="8"/>
      <c r="E5" s="8"/>
      <c r="F5" s="8"/>
      <c r="G5" s="8"/>
      <c r="H5" s="8"/>
      <c r="I5" s="8"/>
      <c r="J5" s="8"/>
      <c r="K5" s="160"/>
      <c r="L5" s="160"/>
      <c r="M5" s="160"/>
      <c r="N5" s="160"/>
      <c r="O5" s="160"/>
    </row>
    <row r="6" spans="1:15" s="61" customFormat="1" ht="19.5" customHeight="1">
      <c r="A6" s="155"/>
      <c r="B6" s="161"/>
      <c r="C6" s="161"/>
      <c r="D6" s="161"/>
      <c r="E6" s="161"/>
      <c r="F6" s="161"/>
      <c r="G6" s="161"/>
      <c r="H6" s="161"/>
      <c r="I6" s="161"/>
      <c r="J6" s="161"/>
      <c r="K6" s="155"/>
      <c r="L6" s="155"/>
      <c r="M6" s="155"/>
      <c r="N6" s="155"/>
      <c r="O6" s="155"/>
    </row>
    <row r="7" spans="1:15" s="61" customFormat="1" ht="39.75" customHeight="1">
      <c r="A7" s="155"/>
      <c r="B7" s="156" t="s">
        <v>128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39.75" customHeight="1">
      <c r="A8" s="162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162"/>
      <c r="L8" s="162"/>
      <c r="M8" s="162"/>
      <c r="N8" s="162"/>
      <c r="O8" s="162"/>
    </row>
    <row r="9" spans="1:15" ht="30" customHeight="1">
      <c r="A9" s="162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162"/>
      <c r="L9" s="162"/>
      <c r="M9" s="162"/>
      <c r="N9" s="162"/>
      <c r="O9" s="162"/>
    </row>
    <row r="10" spans="1:15" ht="30" customHeight="1">
      <c r="A10" s="162"/>
      <c r="B10" s="55"/>
      <c r="C10" s="57"/>
      <c r="D10" s="57"/>
      <c r="E10" s="57"/>
      <c r="F10" s="57"/>
      <c r="G10" s="57"/>
      <c r="H10" s="163" t="s">
        <v>137</v>
      </c>
      <c r="I10" s="163" t="s">
        <v>138</v>
      </c>
      <c r="J10" s="164" t="s">
        <v>14</v>
      </c>
      <c r="K10" s="162"/>
      <c r="L10" s="162"/>
      <c r="M10" s="162"/>
      <c r="N10" s="162"/>
      <c r="O10" s="162"/>
    </row>
    <row r="11" spans="1:15" ht="34.5" customHeight="1">
      <c r="A11" s="162"/>
      <c r="B11" s="165" t="s">
        <v>139</v>
      </c>
      <c r="C11" s="165" t="s">
        <v>4</v>
      </c>
      <c r="D11" s="166">
        <v>903</v>
      </c>
      <c r="E11" s="167">
        <v>176</v>
      </c>
      <c r="F11" s="168">
        <v>1</v>
      </c>
      <c r="G11" s="169">
        <v>0</v>
      </c>
      <c r="H11" s="170">
        <v>1212</v>
      </c>
      <c r="I11" s="171">
        <v>1957</v>
      </c>
      <c r="J11" s="172">
        <f>H11+I11</f>
        <v>3169</v>
      </c>
      <c r="K11" s="162"/>
      <c r="L11" s="162"/>
      <c r="M11" s="162"/>
      <c r="N11" s="162"/>
      <c r="O11" s="162"/>
    </row>
    <row r="12" spans="1:15" ht="34.5" customHeight="1">
      <c r="A12" s="162"/>
      <c r="B12" s="6" t="s">
        <v>14</v>
      </c>
      <c r="C12" s="5"/>
      <c r="D12" s="174">
        <f t="shared" ref="D12:J12" si="0">SUM(D11:D11)</f>
        <v>903</v>
      </c>
      <c r="E12" s="174">
        <f t="shared" si="0"/>
        <v>176</v>
      </c>
      <c r="F12" s="174">
        <f t="shared" si="0"/>
        <v>1</v>
      </c>
      <c r="G12" s="174">
        <f t="shared" si="0"/>
        <v>0</v>
      </c>
      <c r="H12" s="174">
        <f t="shared" si="0"/>
        <v>1212</v>
      </c>
      <c r="I12" s="174">
        <f t="shared" si="0"/>
        <v>1957</v>
      </c>
      <c r="J12" s="175">
        <f t="shared" si="0"/>
        <v>3169</v>
      </c>
      <c r="K12" s="162"/>
      <c r="L12" s="162"/>
      <c r="M12" s="162"/>
      <c r="N12" s="162"/>
      <c r="O12" s="162"/>
    </row>
    <row r="13" spans="1:15" ht="30" customHeight="1">
      <c r="A13" s="162"/>
      <c r="B13" s="54"/>
      <c r="C13" s="54"/>
      <c r="D13" s="54"/>
      <c r="E13" s="54"/>
      <c r="F13" s="54"/>
      <c r="G13" s="54"/>
      <c r="H13" s="54"/>
      <c r="I13" s="54"/>
      <c r="J13" s="54"/>
      <c r="K13" s="162"/>
      <c r="L13" s="162"/>
      <c r="M13" s="162"/>
      <c r="N13" s="162"/>
      <c r="O13" s="162"/>
    </row>
    <row r="14" spans="1:15" ht="30" customHeight="1">
      <c r="A14" s="162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162"/>
      <c r="L14" s="162"/>
      <c r="M14" s="162"/>
      <c r="N14" s="162"/>
      <c r="O14" s="162"/>
    </row>
    <row r="15" spans="1:15" ht="39.75" customHeight="1">
      <c r="A15" s="162"/>
      <c r="B15" s="35" t="s">
        <v>141</v>
      </c>
      <c r="C15" s="15"/>
      <c r="D15" s="173" t="s">
        <v>142</v>
      </c>
      <c r="E15" s="15" t="s">
        <v>143</v>
      </c>
      <c r="F15" s="15"/>
      <c r="G15" s="15"/>
      <c r="H15" s="15"/>
      <c r="I15" s="15"/>
      <c r="J15" s="37"/>
      <c r="K15" s="162"/>
      <c r="L15" s="162"/>
      <c r="M15" s="162"/>
      <c r="N15" s="162"/>
      <c r="O15" s="162"/>
    </row>
    <row r="16" spans="1:15" ht="34.5" customHeight="1">
      <c r="A16" s="162"/>
      <c r="B16" s="7" t="s">
        <v>144</v>
      </c>
      <c r="C16" s="9"/>
      <c r="D16" s="176">
        <v>1393.1</v>
      </c>
      <c r="E16" s="177"/>
      <c r="F16" s="178" t="s">
        <v>145</v>
      </c>
      <c r="G16" s="178"/>
      <c r="H16" s="178"/>
      <c r="I16" s="178"/>
      <c r="J16" s="178"/>
      <c r="K16" s="162"/>
      <c r="L16" s="162"/>
      <c r="M16" s="162"/>
      <c r="N16" s="162"/>
      <c r="O16" s="162"/>
    </row>
    <row r="17" spans="1:15" ht="34.5" customHeight="1">
      <c r="A17" s="162"/>
      <c r="B17" s="7" t="s">
        <v>146</v>
      </c>
      <c r="C17" s="9"/>
      <c r="D17" s="176">
        <v>1178.82</v>
      </c>
      <c r="E17" s="177"/>
      <c r="F17" s="178" t="s">
        <v>147</v>
      </c>
      <c r="G17" s="178"/>
      <c r="H17" s="178"/>
      <c r="I17" s="178"/>
      <c r="J17" s="178"/>
      <c r="K17" s="162"/>
      <c r="L17" s="162"/>
      <c r="M17" s="162"/>
      <c r="N17" s="162"/>
      <c r="O17" s="162"/>
    </row>
    <row r="18" spans="1:15" ht="34.5" customHeight="1">
      <c r="A18" s="162"/>
      <c r="B18" s="7" t="s">
        <v>148</v>
      </c>
      <c r="C18" s="9"/>
      <c r="D18" s="176"/>
      <c r="E18" s="177"/>
      <c r="F18" s="178" t="s">
        <v>149</v>
      </c>
      <c r="G18" s="178"/>
      <c r="H18" s="178"/>
      <c r="I18" s="178"/>
      <c r="J18" s="178"/>
      <c r="K18" s="162"/>
      <c r="L18" s="162"/>
      <c r="M18" s="162"/>
      <c r="N18" s="162"/>
      <c r="O18" s="162"/>
    </row>
    <row r="19" spans="1:15" ht="34.5" customHeight="1">
      <c r="A19" s="162"/>
      <c r="B19" s="7" t="s">
        <v>150</v>
      </c>
      <c r="C19" s="9"/>
      <c r="D19" s="176" t="s">
        <v>151</v>
      </c>
      <c r="E19" s="177"/>
      <c r="F19" s="178" t="s">
        <v>152</v>
      </c>
      <c r="G19" s="178"/>
      <c r="H19" s="178"/>
      <c r="I19" s="178"/>
      <c r="J19" s="178"/>
      <c r="K19" s="162"/>
      <c r="L19" s="162"/>
      <c r="M19" s="162"/>
      <c r="N19" s="162"/>
      <c r="O19" s="162"/>
    </row>
    <row r="20" spans="1:15" ht="34.5" customHeight="1">
      <c r="A20" s="162"/>
      <c r="B20" s="7" t="s">
        <v>153</v>
      </c>
      <c r="C20" s="9"/>
      <c r="D20" s="176">
        <v>643.44000000000005</v>
      </c>
      <c r="E20" s="177"/>
      <c r="F20" s="178" t="s">
        <v>149</v>
      </c>
      <c r="G20" s="178"/>
      <c r="H20" s="178"/>
      <c r="I20" s="178"/>
      <c r="J20" s="178"/>
      <c r="K20" s="162"/>
      <c r="L20" s="162"/>
      <c r="M20" s="162"/>
      <c r="N20" s="162"/>
      <c r="O20" s="162"/>
    </row>
    <row r="21" spans="1:15" ht="19.5" customHeight="1">
      <c r="A21" s="162"/>
      <c r="B21" s="179" t="s">
        <v>65</v>
      </c>
      <c r="C21" s="180"/>
      <c r="D21" s="180"/>
      <c r="E21" s="181"/>
      <c r="F21" s="181"/>
      <c r="G21" s="181"/>
      <c r="H21" s="181"/>
      <c r="I21" s="181"/>
      <c r="J21" s="181"/>
      <c r="K21" s="162"/>
      <c r="L21" s="162"/>
      <c r="M21" s="162"/>
      <c r="N21" s="162"/>
      <c r="O21" s="162"/>
    </row>
    <row r="22" spans="1:15" ht="33.75" customHeight="1">
      <c r="A22" s="162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162"/>
      <c r="L22" s="162"/>
      <c r="M22" s="162"/>
      <c r="N22" s="162"/>
      <c r="O22" s="162"/>
    </row>
    <row r="23" spans="1:15" ht="19.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ht="19.5" customHeight="1">
      <c r="A24" s="162"/>
      <c r="B24" s="162"/>
      <c r="C24" s="162"/>
      <c r="D24" s="162"/>
      <c r="E24" s="162"/>
      <c r="F24" s="162"/>
      <c r="G24" s="162"/>
      <c r="H24" s="182"/>
      <c r="I24" s="162"/>
      <c r="J24" s="162"/>
      <c r="K24" s="162"/>
      <c r="L24" s="162"/>
      <c r="M24" s="162"/>
      <c r="N24" s="162"/>
      <c r="O24" s="162"/>
    </row>
    <row r="25" spans="1:15" ht="19.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cp:lastPrinted>2025-01-14T17:34:40Z</cp:lastPrinted>
  <dcterms:created xsi:type="dcterms:W3CDTF">2025-01-13T19:48:41Z</dcterms:created>
  <dcterms:modified xsi:type="dcterms:W3CDTF">2025-01-14T17:35:01Z</dcterms:modified>
</cp:coreProperties>
</file>