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G27" i="30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29"/>
  <c r="G26"/>
  <c r="F26"/>
  <c r="F27" s="1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28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27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26"/>
  <c r="G26"/>
  <c r="F26"/>
  <c r="F27" s="1"/>
  <c r="D26"/>
  <c r="C26"/>
  <c r="E25"/>
  <c r="H25" s="1"/>
  <c r="E24"/>
  <c r="H24" s="1"/>
  <c r="H23"/>
  <c r="E23"/>
  <c r="E22"/>
  <c r="H22" s="1"/>
  <c r="E21"/>
  <c r="H21" s="1"/>
  <c r="E20"/>
  <c r="H20" s="1"/>
  <c r="H19"/>
  <c r="H26" s="1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25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24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H14"/>
  <c r="E14"/>
  <c r="E13"/>
  <c r="H13" s="1"/>
  <c r="H17" s="1"/>
  <c r="G27" i="23"/>
  <c r="G26"/>
  <c r="F26"/>
  <c r="F27" s="1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H17" s="1"/>
  <c r="G27" i="22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H14"/>
  <c r="E14"/>
  <c r="E13"/>
  <c r="H13" s="1"/>
  <c r="H17" s="1"/>
  <c r="G27" i="21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20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19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18"/>
  <c r="G26"/>
  <c r="F26"/>
  <c r="F27" s="1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17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H14"/>
  <c r="E14"/>
  <c r="E13"/>
  <c r="H13" s="1"/>
  <c r="G27" i="16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H14"/>
  <c r="E14"/>
  <c r="E13"/>
  <c r="H13" s="1"/>
  <c r="G27" i="15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14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H26" s="1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13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12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H17" s="1"/>
  <c r="G27" i="11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10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9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8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7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6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H26" s="1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5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4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H17" s="1"/>
  <c r="G27" i="3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F26" i="2"/>
  <c r="G25"/>
  <c r="D25"/>
  <c r="C25"/>
  <c r="G24"/>
  <c r="D24"/>
  <c r="C24"/>
  <c r="E24" s="1"/>
  <c r="G23"/>
  <c r="E23"/>
  <c r="D23"/>
  <c r="C23"/>
  <c r="G22"/>
  <c r="D22"/>
  <c r="C22"/>
  <c r="G21"/>
  <c r="D21"/>
  <c r="C21"/>
  <c r="G20"/>
  <c r="D20"/>
  <c r="C20"/>
  <c r="G19"/>
  <c r="D19"/>
  <c r="C19"/>
  <c r="G16"/>
  <c r="F16"/>
  <c r="E16"/>
  <c r="D16"/>
  <c r="C16"/>
  <c r="G15"/>
  <c r="F15"/>
  <c r="D15"/>
  <c r="C15"/>
  <c r="E15" s="1"/>
  <c r="G14"/>
  <c r="F14"/>
  <c r="D14"/>
  <c r="C14"/>
  <c r="G13"/>
  <c r="F13"/>
  <c r="D13"/>
  <c r="C13"/>
  <c r="E14" l="1"/>
  <c r="H14" s="1"/>
  <c r="D17"/>
  <c r="D27" s="1"/>
  <c r="H24"/>
  <c r="E20"/>
  <c r="H20" s="1"/>
  <c r="C17"/>
  <c r="H15"/>
  <c r="E19"/>
  <c r="H19" s="1"/>
  <c r="E21"/>
  <c r="H21" s="1"/>
  <c r="H16"/>
  <c r="E25"/>
  <c r="H25" s="1"/>
  <c r="H23"/>
  <c r="G17"/>
  <c r="G26"/>
  <c r="F17"/>
  <c r="F27" s="1"/>
  <c r="D26"/>
  <c r="E22"/>
  <c r="H22" s="1"/>
  <c r="H27" i="12"/>
  <c r="H26" i="7"/>
  <c r="H17" i="13"/>
  <c r="H26" i="15"/>
  <c r="H26" i="16"/>
  <c r="H17" i="25"/>
  <c r="H27" s="1"/>
  <c r="H17" i="14"/>
  <c r="H27" s="1"/>
  <c r="H26" i="18"/>
  <c r="H17" i="15"/>
  <c r="H17" i="8"/>
  <c r="H27" s="1"/>
  <c r="H26" i="10"/>
  <c r="H17" i="16"/>
  <c r="H27" s="1"/>
  <c r="H17" i="17"/>
  <c r="H27" s="1"/>
  <c r="H17" i="18"/>
  <c r="H26" i="20"/>
  <c r="H17" i="28"/>
  <c r="H27" s="1"/>
  <c r="H26" i="30"/>
  <c r="H26" i="17"/>
  <c r="H27" i="24"/>
  <c r="H26" i="27"/>
  <c r="H17" i="6"/>
  <c r="H27" s="1"/>
  <c r="H26" i="8"/>
  <c r="H26" i="28"/>
  <c r="H26" i="9"/>
  <c r="H17" i="27"/>
  <c r="H27" s="1"/>
  <c r="H26" i="29"/>
  <c r="H26" i="3"/>
  <c r="H17" i="9"/>
  <c r="H27" s="1"/>
  <c r="H26" i="11"/>
  <c r="H17" i="19"/>
  <c r="H26" i="21"/>
  <c r="H26" i="22"/>
  <c r="H27" s="1"/>
  <c r="H17" i="29"/>
  <c r="H27" s="1"/>
  <c r="H17" i="5"/>
  <c r="H26" i="4"/>
  <c r="H27" s="1"/>
  <c r="H17" i="10"/>
  <c r="H26" i="12"/>
  <c r="H17" i="20"/>
  <c r="H27" s="1"/>
  <c r="H26" i="23"/>
  <c r="H27" s="1"/>
  <c r="H26" i="24"/>
  <c r="H17" i="30"/>
  <c r="H17" i="26"/>
  <c r="H27" s="1"/>
  <c r="H17" i="7"/>
  <c r="H26" i="19"/>
  <c r="H17" i="3"/>
  <c r="H26" i="5"/>
  <c r="H17" i="11"/>
  <c r="H27" s="1"/>
  <c r="H26" i="13"/>
  <c r="H17" i="21"/>
  <c r="H27" s="1"/>
  <c r="H26" i="25"/>
  <c r="E13" i="2"/>
  <c r="F27" i="16"/>
  <c r="F27" i="17"/>
  <c r="F27" i="19"/>
  <c r="F27" i="24"/>
  <c r="F27" i="25"/>
  <c r="F27" i="27"/>
  <c r="F27" i="28"/>
  <c r="F27" i="30"/>
  <c r="C26" i="2"/>
  <c r="C27" s="1"/>
  <c r="E17" i="3"/>
  <c r="E27" s="1"/>
  <c r="E17" i="4"/>
  <c r="E27" s="1"/>
  <c r="E17" i="5"/>
  <c r="E27" s="1"/>
  <c r="E17" i="6"/>
  <c r="E27" s="1"/>
  <c r="E17" i="7"/>
  <c r="E27" s="1"/>
  <c r="E17" i="8"/>
  <c r="E27" s="1"/>
  <c r="E17" i="9"/>
  <c r="E27" s="1"/>
  <c r="E17" i="10"/>
  <c r="E27" s="1"/>
  <c r="E17" i="11"/>
  <c r="E27" s="1"/>
  <c r="E17" i="12"/>
  <c r="E27" s="1"/>
  <c r="E17" i="13"/>
  <c r="E27" s="1"/>
  <c r="E17" i="14"/>
  <c r="E27" s="1"/>
  <c r="E17" i="15"/>
  <c r="E27" s="1"/>
  <c r="E17" i="16"/>
  <c r="E27" s="1"/>
  <c r="E17" i="17"/>
  <c r="E27" s="1"/>
  <c r="E17" i="18"/>
  <c r="E27" s="1"/>
  <c r="E17" i="19"/>
  <c r="E27" s="1"/>
  <c r="E17" i="20"/>
  <c r="E27" s="1"/>
  <c r="E17" i="21"/>
  <c r="E27" s="1"/>
  <c r="E17" i="22"/>
  <c r="E27" s="1"/>
  <c r="E17" i="23"/>
  <c r="E27" s="1"/>
  <c r="E17" i="24"/>
  <c r="E27" s="1"/>
  <c r="E17" i="25"/>
  <c r="E27" s="1"/>
  <c r="E17" i="26"/>
  <c r="E27" s="1"/>
  <c r="E17" i="27"/>
  <c r="E27" s="1"/>
  <c r="E17" i="28"/>
  <c r="E27" s="1"/>
  <c r="E17" i="29"/>
  <c r="E27" s="1"/>
  <c r="E17" i="30"/>
  <c r="E27" s="1"/>
  <c r="E26" i="2" l="1"/>
  <c r="H26"/>
  <c r="G27"/>
  <c r="H27" i="30"/>
  <c r="H27" i="5"/>
  <c r="H27" i="10"/>
  <c r="H27" i="13"/>
  <c r="H27" i="19"/>
  <c r="H27" i="18"/>
  <c r="H27" i="15"/>
  <c r="H13" i="2"/>
  <c r="H17" s="1"/>
  <c r="H27" s="1"/>
  <c r="E17"/>
  <c r="H27" i="3"/>
  <c r="H27" i="7"/>
  <c r="E27" i="2" l="1"/>
</calcChain>
</file>

<file path=xl/sharedStrings.xml><?xml version="1.0" encoding="utf-8"?>
<sst xmlns="http://schemas.openxmlformats.org/spreadsheetml/2006/main" count="1074" uniqueCount="67">
  <si>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</si>
  <si>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</si>
  <si>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</si>
  <si>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</si>
  <si>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</si>
  <si>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</si>
  <si>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</si>
  <si>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</si>
  <si>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</si>
  <si>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</si>
  <si>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</si>
  <si>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</si>
  <si>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</si>
  <si>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</si>
  <si>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</si>
  <si>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</si>
  <si>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</si>
  <si>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</si>
  <si>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</si>
  <si>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</si>
  <si>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</si>
  <si>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</si>
  <si>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</si>
  <si>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</si>
  <si>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</si>
  <si>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</si>
  <si>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</si>
  <si>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</si>
  <si>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</si>
  <si>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</si>
  <si>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</si>
  <si>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</si>
  <si>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</si>
  <si>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</si>
  <si>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</si>
  <si>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</si>
  <si>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</si>
  <si>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</si>
  <si>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</si>
  <si>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</si>
  <si>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</si>
  <si>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</si>
  <si>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</si>
  <si>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</si>
  <si>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</si>
  <si>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ABRIL</t>
  </si>
  <si>
    <t>2020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</si>
  <si>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</si>
  <si>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</si>
  <si>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</si>
  <si>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</si>
  <si>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</si>
  <si>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</si>
  <si>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</si>
  <si>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</si>
  <si>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</si>
  <si>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</si>
  <si>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</si>
  <si>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</si>
  <si>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</si>
  <si>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</si>
  <si>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</si>
  <si>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Notas:</t>
  </si>
  <si>
    <t>(1) Em decorrência de extinçao dos cartórios eleitorais, nos termos das Resoluções TSE nºs 23.512/2017 e 23.520/2017, informar na coluna "Vagos/Sobrestados" o quantitativo das funções de chefia (FC-06) e assistência (FC-01) não utilizadas em novas zonas eleitorais e/ou postos de atendimento.</t>
  </si>
  <si>
    <t>(2) O quantitativo de funções de confiança dos postos de atendimento, criadas pela transformação das funções de chefia (FC-06) e assistência (FC-01), deverão ser informadas na linha da função de confiança transformada.</t>
  </si>
  <si>
    <t>b) Cargos em Comissão e Funções de Confiança do quadro de pessoal do Órgão</t>
  </si>
  <si>
    <t>(1) Em decorrência de extinçao dos cartórios eleitorais, nos termos das Resoluções TSE nºs 23.512/2017, 23.520/2017, 23.522/2017 e 23.539/2017,  informar na coluna "Vagos" o quantitativo das funções de chefia (FC-06) e assistência (FC-01) não utilizadas em novas zonas eleitorais, postos de atendimento e na secretaria do Tribunal.</t>
  </si>
</sst>
</file>

<file path=xl/styles.xml><?xml version="1.0" encoding="utf-8"?>
<styleSheet xmlns="http://schemas.openxmlformats.org/spreadsheetml/2006/main">
  <numFmts count="2">
    <numFmt numFmtId="164" formatCode="_-* #,##0_-;\-* #,##0_-;_-* &quot;-&quot;??_-;_-@_-"/>
    <numFmt numFmtId="165" formatCode="_(* #,##0_);_(* \(#,##0\);_(* &quot;-&quot;??_);_(@_)"/>
  </numFmts>
  <fonts count="8">
    <font>
      <sz val="11"/>
      <color rgb="FF000000"/>
      <name val="Calibri"/>
    </font>
    <font>
      <sz val="10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9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A5A5A5"/>
        <bgColor rgb="FF000000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6" fillId="3" borderId="3" xfId="0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/>
    </xf>
    <xf numFmtId="164" fontId="6" fillId="3" borderId="2" xfId="0" applyNumberFormat="1" applyFont="1" applyFill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0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164" fontId="6" fillId="3" borderId="4" xfId="0" applyNumberFormat="1" applyFont="1" applyFill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32"/>
  <sheetViews>
    <sheetView showGridLines="0" tabSelected="1" workbookViewId="0"/>
  </sheetViews>
  <sheetFormatPr defaultRowHeight="12.75"/>
  <cols>
    <col min="1" max="1" width="1.7109375" style="26" customWidth="1"/>
    <col min="2" max="2" width="41.42578125" style="26" customWidth="1"/>
    <col min="3" max="8" width="25.7109375" style="26" customWidth="1"/>
    <col min="9" max="9" width="6.5703125" style="26" customWidth="1"/>
    <col min="10" max="10" width="9.140625" style="26" customWidth="1"/>
    <col min="11" max="16384" width="9.140625" style="26"/>
  </cols>
  <sheetData>
    <row r="1" spans="2:9" s="1" customFormat="1" ht="30" customHeight="1">
      <c r="B1" s="1" t="s">
        <v>0</v>
      </c>
    </row>
    <row r="2" spans="2:9" s="1" customFormat="1" ht="30" customHeight="1">
      <c r="B2" s="1" t="s">
        <v>1</v>
      </c>
      <c r="C2" s="2" t="s">
        <v>2</v>
      </c>
    </row>
    <row r="3" spans="2:9" s="1" customFormat="1" ht="30" customHeight="1">
      <c r="B3" s="1" t="s">
        <v>3</v>
      </c>
      <c r="C3" s="4" t="s">
        <v>4</v>
      </c>
    </row>
    <row r="4" spans="2:9" s="1" customFormat="1" ht="30" customHeight="1">
      <c r="B4" s="1" t="s">
        <v>5</v>
      </c>
      <c r="C4" s="3" t="s">
        <v>45</v>
      </c>
      <c r="D4" s="3" t="s">
        <v>46</v>
      </c>
    </row>
    <row r="5" spans="2:9" s="1" customFormat="1" ht="39.75" customHeight="1">
      <c r="B5" s="213" t="s">
        <v>6</v>
      </c>
      <c r="C5" s="213"/>
      <c r="D5" s="213"/>
      <c r="E5" s="213"/>
      <c r="F5" s="213"/>
      <c r="G5" s="213"/>
      <c r="H5" s="213"/>
    </row>
    <row r="6" spans="2:9" s="6" customFormat="1" ht="30" customHeight="1">
      <c r="B6" s="5" t="s">
        <v>7</v>
      </c>
      <c r="I6" s="7"/>
    </row>
    <row r="7" spans="2:9" ht="34.5" customHeight="1"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</row>
    <row r="8" spans="2:9" ht="30" customHeight="1">
      <c r="B8" s="211"/>
      <c r="C8" s="211" t="s">
        <v>12</v>
      </c>
      <c r="D8" s="211"/>
      <c r="E8" s="211"/>
      <c r="F8" s="211" t="s">
        <v>13</v>
      </c>
      <c r="G8" s="211"/>
      <c r="H8" s="211"/>
    </row>
    <row r="9" spans="2:9" ht="19.5" customHeight="1"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</row>
    <row r="10" spans="2:9" ht="19.5" customHeight="1">
      <c r="B10" s="211"/>
      <c r="C10" s="211"/>
      <c r="D10" s="211"/>
      <c r="E10" s="211"/>
      <c r="F10" s="211"/>
      <c r="G10" s="211"/>
      <c r="H10" s="211"/>
    </row>
    <row r="11" spans="2:9" ht="19.5" customHeight="1">
      <c r="B11" s="211"/>
      <c r="C11" s="211"/>
      <c r="D11" s="211"/>
      <c r="E11" s="211"/>
      <c r="F11" s="211"/>
      <c r="G11" s="211"/>
      <c r="H11" s="211"/>
    </row>
    <row r="12" spans="2:9" ht="24.75" customHeight="1">
      <c r="B12" s="9" t="s">
        <v>8</v>
      </c>
      <c r="C12" s="10"/>
      <c r="D12" s="10"/>
      <c r="E12" s="10"/>
      <c r="F12" s="10"/>
      <c r="G12" s="10"/>
      <c r="H12" s="11"/>
    </row>
    <row r="13" spans="2:9" ht="24.75" customHeight="1">
      <c r="B13" s="12" t="s">
        <v>48</v>
      </c>
      <c r="C13" s="13">
        <f>SUM('TSE:TRE-AP'!C13)</f>
        <v>26</v>
      </c>
      <c r="D13" s="13">
        <f>SUM('TSE:TRE-AP'!D13)</f>
        <v>1</v>
      </c>
      <c r="E13" s="13">
        <f>C13+D13</f>
        <v>27</v>
      </c>
      <c r="F13" s="13">
        <f>SUM('TSE:TRE-AP'!F13)</f>
        <v>2</v>
      </c>
      <c r="G13" s="13">
        <f>SUM('TSE:TRE-AP'!G13)</f>
        <v>0</v>
      </c>
      <c r="H13" s="13">
        <f>E13+F13+G13</f>
        <v>29</v>
      </c>
      <c r="I13" s="14"/>
    </row>
    <row r="14" spans="2:9" ht="24.75" customHeight="1">
      <c r="B14" s="12" t="s">
        <v>49</v>
      </c>
      <c r="C14" s="13">
        <f>SUM('TSE:TRE-AP'!C14)</f>
        <v>171</v>
      </c>
      <c r="D14" s="13">
        <f>SUM('TSE:TRE-AP'!D14)</f>
        <v>0</v>
      </c>
      <c r="E14" s="13">
        <f>C14+D14</f>
        <v>171</v>
      </c>
      <c r="F14" s="13">
        <f>SUM('TSE:TRE-AP'!F14)</f>
        <v>14</v>
      </c>
      <c r="G14" s="13">
        <f>SUM('TSE:TRE-AP'!G14)</f>
        <v>1</v>
      </c>
      <c r="H14" s="13">
        <f>E14+F14+G14</f>
        <v>186</v>
      </c>
      <c r="I14" s="14"/>
    </row>
    <row r="15" spans="2:9" ht="24.75" customHeight="1">
      <c r="B15" s="12" t="s">
        <v>50</v>
      </c>
      <c r="C15" s="13">
        <f>SUM('TSE:TRE-AP'!C15)</f>
        <v>518</v>
      </c>
      <c r="D15" s="13">
        <f>SUM('TSE:TRE-AP'!D15)</f>
        <v>9</v>
      </c>
      <c r="E15" s="13">
        <f>C15+D15</f>
        <v>527</v>
      </c>
      <c r="F15" s="13">
        <f>SUM('TSE:TRE-AP'!F15)</f>
        <v>59</v>
      </c>
      <c r="G15" s="13">
        <f>SUM('TSE:TRE-AP'!G15)</f>
        <v>0</v>
      </c>
      <c r="H15" s="13">
        <f>E15+F15+G15</f>
        <v>586</v>
      </c>
      <c r="I15" s="15"/>
    </row>
    <row r="16" spans="2:9" ht="24.75" customHeight="1">
      <c r="B16" s="12" t="s">
        <v>51</v>
      </c>
      <c r="C16" s="13">
        <f>SUM('TSE:TRE-AP'!C16)</f>
        <v>202</v>
      </c>
      <c r="D16" s="13">
        <f>SUM('TSE:TRE-AP'!D16)</f>
        <v>0</v>
      </c>
      <c r="E16" s="13">
        <f>C16+D16</f>
        <v>202</v>
      </c>
      <c r="F16" s="13">
        <f>SUM('TSE:TRE-AP'!F16)</f>
        <v>43</v>
      </c>
      <c r="G16" s="13">
        <f>SUM('TSE:TRE-AP'!G16)</f>
        <v>0</v>
      </c>
      <c r="H16" s="13">
        <f>E16+F16+G16</f>
        <v>245</v>
      </c>
    </row>
    <row r="17" spans="2:8" ht="24.75" customHeight="1">
      <c r="B17" s="16" t="s">
        <v>52</v>
      </c>
      <c r="C17" s="17">
        <f t="shared" ref="C17:H17" si="0">SUM(C13:C16)</f>
        <v>917</v>
      </c>
      <c r="D17" s="17">
        <f t="shared" si="0"/>
        <v>10</v>
      </c>
      <c r="E17" s="13">
        <f t="shared" si="0"/>
        <v>927</v>
      </c>
      <c r="F17" s="17">
        <f t="shared" si="0"/>
        <v>118</v>
      </c>
      <c r="G17" s="17">
        <f t="shared" si="0"/>
        <v>1</v>
      </c>
      <c r="H17" s="13">
        <f t="shared" si="0"/>
        <v>1046</v>
      </c>
    </row>
    <row r="18" spans="2:8" ht="24.75" customHeight="1">
      <c r="B18" s="18" t="s">
        <v>53</v>
      </c>
      <c r="C18" s="19"/>
      <c r="D18" s="19"/>
      <c r="E18" s="19"/>
      <c r="F18" s="19"/>
      <c r="G18" s="19"/>
      <c r="H18" s="20"/>
    </row>
    <row r="19" spans="2:8" ht="24.75" customHeight="1">
      <c r="B19" s="12" t="s">
        <v>54</v>
      </c>
      <c r="C19" s="13">
        <f>SUM('TSE:TRE-AP'!C19)</f>
        <v>4342</v>
      </c>
      <c r="D19" s="13">
        <f>SUM('TSE:TRE-AP'!D19)</f>
        <v>0</v>
      </c>
      <c r="E19" s="13">
        <f t="shared" ref="E19:E25" si="1">C19+D19</f>
        <v>4342</v>
      </c>
      <c r="F19" s="21"/>
      <c r="G19" s="13">
        <f>SUM('TSE:TRE-AP'!G19)</f>
        <v>92</v>
      </c>
      <c r="H19" s="13">
        <f t="shared" ref="H19:H25" si="2">E19+G19</f>
        <v>4434</v>
      </c>
    </row>
    <row r="20" spans="2:8" ht="24.75" customHeight="1">
      <c r="B20" s="12" t="s">
        <v>55</v>
      </c>
      <c r="C20" s="13">
        <f>SUM('TSE:TRE-AP'!C20)</f>
        <v>259</v>
      </c>
      <c r="D20" s="13">
        <f>SUM('TSE:TRE-AP'!D20)</f>
        <v>0</v>
      </c>
      <c r="E20" s="13">
        <f t="shared" si="1"/>
        <v>259</v>
      </c>
      <c r="F20" s="21"/>
      <c r="G20" s="13">
        <f>SUM('TSE:TRE-AP'!G20)</f>
        <v>11</v>
      </c>
      <c r="H20" s="13">
        <f t="shared" si="2"/>
        <v>270</v>
      </c>
    </row>
    <row r="21" spans="2:8" ht="24.75" customHeight="1">
      <c r="B21" s="12" t="s">
        <v>56</v>
      </c>
      <c r="C21" s="13">
        <f>SUM('TSE:TRE-AP'!C21)</f>
        <v>625</v>
      </c>
      <c r="D21" s="13">
        <f>SUM('TSE:TRE-AP'!D21)</f>
        <v>0</v>
      </c>
      <c r="E21" s="13">
        <f t="shared" si="1"/>
        <v>625</v>
      </c>
      <c r="F21" s="21"/>
      <c r="G21" s="13">
        <f>SUM('TSE:TRE-AP'!G21)</f>
        <v>7</v>
      </c>
      <c r="H21" s="13">
        <f t="shared" si="2"/>
        <v>632</v>
      </c>
    </row>
    <row r="22" spans="2:8" ht="24.75" customHeight="1">
      <c r="B22" s="12" t="s">
        <v>57</v>
      </c>
      <c r="C22" s="13">
        <f>SUM('TSE:TRE-AP'!C22)</f>
        <v>600</v>
      </c>
      <c r="D22" s="13">
        <f>SUM('TSE:TRE-AP'!D22)</f>
        <v>0</v>
      </c>
      <c r="E22" s="13">
        <f t="shared" si="1"/>
        <v>600</v>
      </c>
      <c r="F22" s="21"/>
      <c r="G22" s="13">
        <f>SUM('TSE:TRE-AP'!G22)</f>
        <v>19</v>
      </c>
      <c r="H22" s="13">
        <f t="shared" si="2"/>
        <v>619</v>
      </c>
    </row>
    <row r="23" spans="2:8" ht="24.75" customHeight="1">
      <c r="B23" s="12" t="s">
        <v>58</v>
      </c>
      <c r="C23" s="13">
        <f>SUM('TSE:TRE-AP'!C23)</f>
        <v>392</v>
      </c>
      <c r="D23" s="13">
        <f>SUM('TSE:TRE-AP'!D23)</f>
        <v>0</v>
      </c>
      <c r="E23" s="13">
        <f t="shared" si="1"/>
        <v>392</v>
      </c>
      <c r="F23" s="21"/>
      <c r="G23" s="13">
        <f>SUM('TSE:TRE-AP'!G23)</f>
        <v>20</v>
      </c>
      <c r="H23" s="13">
        <f t="shared" si="2"/>
        <v>412</v>
      </c>
    </row>
    <row r="24" spans="2:8" ht="24.75" customHeight="1">
      <c r="B24" s="12" t="s">
        <v>59</v>
      </c>
      <c r="C24" s="13">
        <f>SUM('TSE:TRE-AP'!C24)</f>
        <v>3774</v>
      </c>
      <c r="D24" s="13">
        <f>SUM('TSE:TRE-AP'!D24)</f>
        <v>0</v>
      </c>
      <c r="E24" s="13">
        <f t="shared" si="1"/>
        <v>3774</v>
      </c>
      <c r="F24" s="21"/>
      <c r="G24" s="13">
        <f>SUM('TSE:TRE-AP'!G24)</f>
        <v>211</v>
      </c>
      <c r="H24" s="13">
        <f t="shared" si="2"/>
        <v>3985</v>
      </c>
    </row>
    <row r="25" spans="2:8" ht="24.75" customHeight="1">
      <c r="B25" s="12" t="s">
        <v>60</v>
      </c>
      <c r="C25" s="13">
        <f>SUM('TSE:TRE-AP'!C25)</f>
        <v>0</v>
      </c>
      <c r="D25" s="13">
        <f>SUM('TSE:TRE-AP'!D25)</f>
        <v>0</v>
      </c>
      <c r="E25" s="13">
        <f t="shared" si="1"/>
        <v>0</v>
      </c>
      <c r="F25" s="21"/>
      <c r="G25" s="13">
        <f>SUM('TSE:TRE-AP'!G25)</f>
        <v>3</v>
      </c>
      <c r="H25" s="13">
        <f t="shared" si="2"/>
        <v>3</v>
      </c>
    </row>
    <row r="26" spans="2:8" ht="24.75" customHeight="1">
      <c r="B26" s="16" t="s">
        <v>61</v>
      </c>
      <c r="C26" s="17">
        <f t="shared" ref="C26:H26" si="3">SUM(C19:C25)</f>
        <v>9992</v>
      </c>
      <c r="D26" s="17">
        <f t="shared" si="3"/>
        <v>0</v>
      </c>
      <c r="E26" s="13">
        <f t="shared" si="3"/>
        <v>9992</v>
      </c>
      <c r="F26" s="17">
        <f t="shared" si="3"/>
        <v>0</v>
      </c>
      <c r="G26" s="17">
        <f t="shared" si="3"/>
        <v>363</v>
      </c>
      <c r="H26" s="13">
        <f t="shared" si="3"/>
        <v>10355</v>
      </c>
    </row>
    <row r="27" spans="2:8" ht="24.75" customHeight="1">
      <c r="B27" s="22" t="s">
        <v>11</v>
      </c>
      <c r="C27" s="23">
        <f t="shared" ref="C27:H27" si="4">C17+C26</f>
        <v>10909</v>
      </c>
      <c r="D27" s="23">
        <f t="shared" si="4"/>
        <v>10</v>
      </c>
      <c r="E27" s="23">
        <f t="shared" si="4"/>
        <v>10919</v>
      </c>
      <c r="F27" s="23">
        <f t="shared" si="4"/>
        <v>118</v>
      </c>
      <c r="G27" s="23">
        <f t="shared" si="4"/>
        <v>364</v>
      </c>
      <c r="H27" s="23">
        <f t="shared" si="4"/>
        <v>11401</v>
      </c>
    </row>
    <row r="28" spans="2:8" ht="15" customHeight="1">
      <c r="B28" s="24"/>
      <c r="C28" s="24"/>
      <c r="D28" s="24"/>
      <c r="E28" s="24"/>
      <c r="F28" s="24"/>
      <c r="G28" s="24"/>
      <c r="H28" s="24"/>
    </row>
    <row r="30" spans="2:8" ht="15" customHeight="1">
      <c r="B30" s="25" t="s">
        <v>62</v>
      </c>
    </row>
    <row r="31" spans="2:8" ht="32.25" customHeight="1">
      <c r="B31" s="212" t="s">
        <v>63</v>
      </c>
      <c r="C31" s="212"/>
      <c r="D31" s="212"/>
      <c r="E31" s="212"/>
      <c r="F31" s="212"/>
      <c r="G31" s="212"/>
      <c r="H31" s="212"/>
    </row>
    <row r="32" spans="2:8" ht="27" customHeight="1">
      <c r="B32" s="212" t="s">
        <v>64</v>
      </c>
      <c r="C32" s="212"/>
      <c r="D32" s="212"/>
      <c r="E32" s="212"/>
      <c r="F32" s="212"/>
      <c r="G32" s="212"/>
      <c r="H32" s="212"/>
    </row>
  </sheetData>
  <mergeCells count="12">
    <mergeCell ref="B31:H31"/>
    <mergeCell ref="B32:H32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25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5</v>
      </c>
      <c r="D14" s="13">
        <v>0</v>
      </c>
      <c r="E14" s="13">
        <f>C14+D14</f>
        <v>5</v>
      </c>
      <c r="F14" s="13">
        <v>0</v>
      </c>
      <c r="G14" s="13">
        <v>0</v>
      </c>
      <c r="H14" s="13">
        <f>E14+F14+G14</f>
        <v>5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18</v>
      </c>
      <c r="D15" s="13">
        <v>1</v>
      </c>
      <c r="E15" s="13">
        <f>C15+D15</f>
        <v>19</v>
      </c>
      <c r="F15" s="13">
        <v>0</v>
      </c>
      <c r="G15" s="13">
        <v>0</v>
      </c>
      <c r="H15" s="13">
        <f>E15+F15+G15</f>
        <v>19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11</v>
      </c>
      <c r="D16" s="13">
        <v>0</v>
      </c>
      <c r="E16" s="13">
        <f>C16+D16</f>
        <v>11</v>
      </c>
      <c r="F16" s="13">
        <v>0</v>
      </c>
      <c r="G16" s="13">
        <v>0</v>
      </c>
      <c r="H16" s="13">
        <f>E16+F16+G16</f>
        <v>11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35</v>
      </c>
      <c r="D17" s="17">
        <f t="shared" si="0"/>
        <v>1</v>
      </c>
      <c r="E17" s="13">
        <f t="shared" si="0"/>
        <v>36</v>
      </c>
      <c r="F17" s="17">
        <f t="shared" si="0"/>
        <v>0</v>
      </c>
      <c r="G17" s="17">
        <f t="shared" si="0"/>
        <v>0</v>
      </c>
      <c r="H17" s="13">
        <f t="shared" si="0"/>
        <v>36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164</v>
      </c>
      <c r="D19" s="13">
        <v>0</v>
      </c>
      <c r="E19" s="13">
        <f t="shared" ref="E19:E25" si="1">C19+D19</f>
        <v>164</v>
      </c>
      <c r="F19" s="21">
        <v>0</v>
      </c>
      <c r="G19" s="13">
        <v>1</v>
      </c>
      <c r="H19" s="13">
        <f t="shared" ref="H19:H25" si="2">E19+G19</f>
        <v>165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19</v>
      </c>
      <c r="D20" s="13">
        <v>0</v>
      </c>
      <c r="E20" s="13">
        <f t="shared" si="1"/>
        <v>19</v>
      </c>
      <c r="F20" s="21">
        <v>0</v>
      </c>
      <c r="G20" s="13">
        <v>1</v>
      </c>
      <c r="H20" s="13">
        <f t="shared" si="2"/>
        <v>20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20</v>
      </c>
      <c r="D21" s="13">
        <v>0</v>
      </c>
      <c r="E21" s="13">
        <f t="shared" si="1"/>
        <v>20</v>
      </c>
      <c r="F21" s="21">
        <v>0</v>
      </c>
      <c r="G21" s="13">
        <v>0</v>
      </c>
      <c r="H21" s="13">
        <f t="shared" si="2"/>
        <v>20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9</v>
      </c>
      <c r="D22" s="13">
        <v>0</v>
      </c>
      <c r="E22" s="13">
        <f t="shared" si="1"/>
        <v>9</v>
      </c>
      <c r="F22" s="21">
        <v>0</v>
      </c>
      <c r="G22" s="13">
        <v>0</v>
      </c>
      <c r="H22" s="13">
        <f t="shared" si="2"/>
        <v>9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15</v>
      </c>
      <c r="D23" s="13">
        <v>0</v>
      </c>
      <c r="E23" s="13">
        <f t="shared" si="1"/>
        <v>15</v>
      </c>
      <c r="F23" s="21">
        <v>0</v>
      </c>
      <c r="G23" s="13">
        <v>0</v>
      </c>
      <c r="H23" s="13">
        <f t="shared" si="2"/>
        <v>15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174</v>
      </c>
      <c r="D24" s="13">
        <v>0</v>
      </c>
      <c r="E24" s="13">
        <f t="shared" si="1"/>
        <v>174</v>
      </c>
      <c r="F24" s="21">
        <v>0</v>
      </c>
      <c r="G24" s="13">
        <v>7</v>
      </c>
      <c r="H24" s="13">
        <f t="shared" si="2"/>
        <v>181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401</v>
      </c>
      <c r="D26" s="17">
        <f t="shared" si="3"/>
        <v>0</v>
      </c>
      <c r="E26" s="13">
        <f t="shared" si="3"/>
        <v>401</v>
      </c>
      <c r="F26" s="17">
        <f t="shared" si="3"/>
        <v>0</v>
      </c>
      <c r="G26" s="17">
        <f t="shared" si="3"/>
        <v>9</v>
      </c>
      <c r="H26" s="13">
        <f t="shared" si="3"/>
        <v>410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436</v>
      </c>
      <c r="D27" s="23">
        <f t="shared" si="4"/>
        <v>1</v>
      </c>
      <c r="E27" s="23">
        <f t="shared" si="4"/>
        <v>437</v>
      </c>
      <c r="F27" s="23">
        <f t="shared" si="4"/>
        <v>0</v>
      </c>
      <c r="G27" s="23">
        <f t="shared" si="4"/>
        <v>9</v>
      </c>
      <c r="H27" s="23">
        <f t="shared" si="4"/>
        <v>446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49"/>
      <c r="L1" s="49"/>
      <c r="M1" s="49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49"/>
      <c r="L2" s="49"/>
      <c r="M2" s="49"/>
    </row>
    <row r="3" spans="1:13" ht="30" customHeight="1">
      <c r="A3" s="1"/>
      <c r="B3" s="1" t="s">
        <v>3</v>
      </c>
      <c r="C3" s="4" t="s">
        <v>26</v>
      </c>
      <c r="D3" s="1"/>
      <c r="E3" s="1"/>
      <c r="F3" s="1"/>
      <c r="G3" s="1"/>
      <c r="H3" s="1"/>
      <c r="I3" s="1"/>
      <c r="J3" s="1"/>
      <c r="K3" s="49"/>
      <c r="L3" s="49"/>
      <c r="M3" s="49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49"/>
      <c r="L4" s="49"/>
      <c r="M4" s="49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49"/>
      <c r="L5" s="49"/>
      <c r="M5" s="49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49"/>
      <c r="L6" s="49"/>
      <c r="M6" s="49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49"/>
      <c r="L7" s="49"/>
      <c r="M7" s="49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49"/>
      <c r="L8" s="49"/>
      <c r="M8" s="49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49"/>
      <c r="L9" s="49"/>
      <c r="M9" s="49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49"/>
      <c r="L10" s="49"/>
      <c r="M10" s="49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49"/>
      <c r="L11" s="49"/>
      <c r="M11" s="49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49"/>
      <c r="L12" s="49"/>
      <c r="M12" s="49"/>
    </row>
    <row r="13" spans="1:13" ht="24.75" customHeight="1">
      <c r="A13" s="26"/>
      <c r="B13" s="12" t="s">
        <v>48</v>
      </c>
      <c r="C13" s="13">
        <v>0</v>
      </c>
      <c r="D13" s="13">
        <v>0</v>
      </c>
      <c r="E13" s="13">
        <f>C13+D13</f>
        <v>0</v>
      </c>
      <c r="F13" s="13">
        <v>1</v>
      </c>
      <c r="G13" s="13">
        <v>0</v>
      </c>
      <c r="H13" s="13">
        <f>E13+F13+G13</f>
        <v>1</v>
      </c>
      <c r="I13" s="14"/>
      <c r="J13" s="26"/>
      <c r="K13" s="49"/>
      <c r="L13" s="49"/>
      <c r="M13" s="49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2</v>
      </c>
      <c r="G14" s="13">
        <v>0</v>
      </c>
      <c r="H14" s="13">
        <f>E14+F14+G14</f>
        <v>5</v>
      </c>
      <c r="I14" s="14"/>
      <c r="J14" s="26"/>
      <c r="K14" s="49"/>
      <c r="L14" s="49"/>
      <c r="M14" s="49"/>
    </row>
    <row r="15" spans="1:13" ht="24.75" customHeight="1">
      <c r="A15" s="26"/>
      <c r="B15" s="12" t="s">
        <v>50</v>
      </c>
      <c r="C15" s="13">
        <v>12</v>
      </c>
      <c r="D15" s="13">
        <v>0</v>
      </c>
      <c r="E15" s="13">
        <f>C15+D15</f>
        <v>12</v>
      </c>
      <c r="F15" s="13">
        <v>7</v>
      </c>
      <c r="G15" s="13">
        <v>0</v>
      </c>
      <c r="H15" s="13">
        <f>E15+F15+G15</f>
        <v>19</v>
      </c>
      <c r="I15" s="15"/>
      <c r="J15" s="26"/>
      <c r="K15" s="49"/>
      <c r="L15" s="49"/>
      <c r="M15" s="49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3</v>
      </c>
      <c r="G16" s="13">
        <v>0</v>
      </c>
      <c r="H16" s="13">
        <f>E16+F16+G16</f>
        <v>11</v>
      </c>
      <c r="I16" s="26"/>
      <c r="J16" s="26"/>
      <c r="K16" s="49"/>
      <c r="L16" s="49"/>
      <c r="M16" s="49"/>
    </row>
    <row r="17" spans="1:13" ht="24.75" customHeight="1">
      <c r="A17" s="26"/>
      <c r="B17" s="16" t="s">
        <v>52</v>
      </c>
      <c r="C17" s="17">
        <f t="shared" ref="C17:H17" si="0">SUM(C13:C16)</f>
        <v>23</v>
      </c>
      <c r="D17" s="17">
        <f t="shared" si="0"/>
        <v>0</v>
      </c>
      <c r="E17" s="13">
        <f t="shared" si="0"/>
        <v>23</v>
      </c>
      <c r="F17" s="17">
        <f t="shared" si="0"/>
        <v>13</v>
      </c>
      <c r="G17" s="17">
        <f t="shared" si="0"/>
        <v>0</v>
      </c>
      <c r="H17" s="13">
        <f t="shared" si="0"/>
        <v>36</v>
      </c>
      <c r="I17" s="26"/>
      <c r="J17" s="26"/>
      <c r="K17" s="49"/>
      <c r="L17" s="49"/>
      <c r="M17" s="49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49"/>
      <c r="L18" s="49"/>
      <c r="M18" s="49"/>
    </row>
    <row r="19" spans="1:13" ht="24.75" customHeight="1">
      <c r="A19" s="26"/>
      <c r="B19" s="12" t="s">
        <v>54</v>
      </c>
      <c r="C19" s="13">
        <v>153</v>
      </c>
      <c r="D19" s="13">
        <v>0</v>
      </c>
      <c r="E19" s="13">
        <f t="shared" ref="E19:E25" si="1">C19+D19</f>
        <v>153</v>
      </c>
      <c r="F19" s="21">
        <v>0</v>
      </c>
      <c r="G19" s="13">
        <v>0</v>
      </c>
      <c r="H19" s="13">
        <f t="shared" ref="H19:H25" si="2">E19+G19</f>
        <v>153</v>
      </c>
      <c r="I19" s="26"/>
      <c r="J19" s="26"/>
      <c r="K19" s="49"/>
      <c r="L19" s="49"/>
      <c r="M19" s="49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49"/>
      <c r="L20" s="49"/>
      <c r="M20" s="49"/>
    </row>
    <row r="21" spans="1:13" ht="24.75" customHeight="1">
      <c r="A21" s="26"/>
      <c r="B21" s="12" t="s">
        <v>56</v>
      </c>
      <c r="C21" s="13">
        <v>16</v>
      </c>
      <c r="D21" s="13">
        <v>0</v>
      </c>
      <c r="E21" s="13">
        <f t="shared" si="1"/>
        <v>16</v>
      </c>
      <c r="F21" s="21">
        <v>0</v>
      </c>
      <c r="G21" s="13">
        <v>0</v>
      </c>
      <c r="H21" s="13">
        <f t="shared" si="2"/>
        <v>16</v>
      </c>
      <c r="I21" s="26"/>
      <c r="J21" s="26"/>
      <c r="K21" s="49"/>
      <c r="L21" s="49"/>
      <c r="M21" s="49"/>
    </row>
    <row r="22" spans="1:13" ht="24.75" customHeight="1">
      <c r="A22" s="26"/>
      <c r="B22" s="12" t="s">
        <v>57</v>
      </c>
      <c r="C22" s="13">
        <v>17</v>
      </c>
      <c r="D22" s="13">
        <v>0</v>
      </c>
      <c r="E22" s="13">
        <f t="shared" si="1"/>
        <v>17</v>
      </c>
      <c r="F22" s="21">
        <v>0</v>
      </c>
      <c r="G22" s="13">
        <v>0</v>
      </c>
      <c r="H22" s="13">
        <f t="shared" si="2"/>
        <v>17</v>
      </c>
      <c r="I22" s="26"/>
      <c r="J22" s="26"/>
      <c r="K22" s="49"/>
      <c r="L22" s="49"/>
      <c r="M22" s="49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49"/>
      <c r="L23" s="49"/>
      <c r="M23" s="49"/>
    </row>
    <row r="24" spans="1:13" ht="24.75" customHeight="1">
      <c r="A24" s="26"/>
      <c r="B24" s="12" t="s">
        <v>59</v>
      </c>
      <c r="C24" s="13">
        <v>166</v>
      </c>
      <c r="D24" s="13">
        <v>0</v>
      </c>
      <c r="E24" s="13">
        <f t="shared" si="1"/>
        <v>166</v>
      </c>
      <c r="F24" s="21">
        <v>0</v>
      </c>
      <c r="G24" s="13">
        <v>6</v>
      </c>
      <c r="H24" s="13">
        <f t="shared" si="2"/>
        <v>172</v>
      </c>
      <c r="I24" s="26"/>
      <c r="J24" s="26"/>
      <c r="K24" s="49"/>
      <c r="L24" s="49"/>
      <c r="M24" s="49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49"/>
      <c r="L25" s="49"/>
      <c r="M25" s="49"/>
    </row>
    <row r="26" spans="1:13" ht="24.75" customHeight="1">
      <c r="A26" s="26"/>
      <c r="B26" s="16" t="s">
        <v>61</v>
      </c>
      <c r="C26" s="17">
        <f t="shared" ref="C26:H26" si="3">SUM(C19:C25)</f>
        <v>368</v>
      </c>
      <c r="D26" s="17">
        <f t="shared" si="3"/>
        <v>0</v>
      </c>
      <c r="E26" s="13">
        <f t="shared" si="3"/>
        <v>368</v>
      </c>
      <c r="F26" s="17">
        <f t="shared" si="3"/>
        <v>0</v>
      </c>
      <c r="G26" s="17">
        <f t="shared" si="3"/>
        <v>6</v>
      </c>
      <c r="H26" s="13">
        <f t="shared" si="3"/>
        <v>374</v>
      </c>
      <c r="I26" s="26"/>
      <c r="J26" s="26"/>
      <c r="K26" s="49"/>
      <c r="L26" s="49"/>
      <c r="M26" s="49"/>
    </row>
    <row r="27" spans="1:13" ht="24.75" customHeight="1">
      <c r="A27" s="26"/>
      <c r="B27" s="22" t="s">
        <v>11</v>
      </c>
      <c r="C27" s="23">
        <f t="shared" ref="C27:H27" si="4">C17+C26</f>
        <v>391</v>
      </c>
      <c r="D27" s="23">
        <f t="shared" si="4"/>
        <v>0</v>
      </c>
      <c r="E27" s="23">
        <f t="shared" si="4"/>
        <v>391</v>
      </c>
      <c r="F27" s="23">
        <f t="shared" si="4"/>
        <v>13</v>
      </c>
      <c r="G27" s="23">
        <f t="shared" si="4"/>
        <v>6</v>
      </c>
      <c r="H27" s="23">
        <f t="shared" si="4"/>
        <v>410</v>
      </c>
      <c r="I27" s="26"/>
      <c r="J27" s="26"/>
      <c r="K27" s="49"/>
      <c r="L27" s="49"/>
      <c r="M27" s="49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49"/>
      <c r="L28" s="49"/>
      <c r="M28" s="49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49"/>
      <c r="L29" s="49"/>
      <c r="M29" s="49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49"/>
      <c r="L30" s="49"/>
      <c r="M30" s="49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49"/>
      <c r="L31" s="49"/>
      <c r="M31" s="49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49"/>
      <c r="L32" s="49"/>
      <c r="M32" s="49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27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17</v>
      </c>
      <c r="D15" s="13">
        <v>0</v>
      </c>
      <c r="E15" s="13">
        <f>C15+D15</f>
        <v>17</v>
      </c>
      <c r="F15" s="13">
        <v>0</v>
      </c>
      <c r="G15" s="13">
        <v>0</v>
      </c>
      <c r="H15" s="13">
        <f>E15+F15+G15</f>
        <v>17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0</v>
      </c>
      <c r="G16" s="13">
        <v>0</v>
      </c>
      <c r="H16" s="13">
        <f>E16+F16+G16</f>
        <v>8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30</v>
      </c>
      <c r="D17" s="17">
        <f t="shared" si="0"/>
        <v>0</v>
      </c>
      <c r="E17" s="13">
        <f t="shared" si="0"/>
        <v>30</v>
      </c>
      <c r="F17" s="17">
        <f t="shared" si="0"/>
        <v>0</v>
      </c>
      <c r="G17" s="17">
        <f t="shared" si="0"/>
        <v>0</v>
      </c>
      <c r="H17" s="13">
        <f t="shared" si="0"/>
        <v>30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107</v>
      </c>
      <c r="D19" s="13">
        <v>0</v>
      </c>
      <c r="E19" s="13">
        <f t="shared" ref="E19:E25" si="1">C19+D19</f>
        <v>107</v>
      </c>
      <c r="F19" s="21">
        <v>0</v>
      </c>
      <c r="G19" s="13">
        <v>0</v>
      </c>
      <c r="H19" s="13">
        <f t="shared" ref="H19:H25" si="2">E19+G19</f>
        <v>107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19</v>
      </c>
      <c r="D21" s="13">
        <v>0</v>
      </c>
      <c r="E21" s="13">
        <f t="shared" si="1"/>
        <v>19</v>
      </c>
      <c r="F21" s="21">
        <v>0</v>
      </c>
      <c r="G21" s="13">
        <v>1</v>
      </c>
      <c r="H21" s="13">
        <f t="shared" si="2"/>
        <v>20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16</v>
      </c>
      <c r="D22" s="13">
        <v>0</v>
      </c>
      <c r="E22" s="13">
        <f t="shared" si="1"/>
        <v>16</v>
      </c>
      <c r="F22" s="21">
        <v>0</v>
      </c>
      <c r="G22" s="13">
        <v>0</v>
      </c>
      <c r="H22" s="13">
        <f t="shared" si="2"/>
        <v>16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9</v>
      </c>
      <c r="D23" s="13">
        <v>0</v>
      </c>
      <c r="E23" s="13">
        <f t="shared" si="1"/>
        <v>9</v>
      </c>
      <c r="F23" s="21">
        <v>0</v>
      </c>
      <c r="G23" s="13">
        <v>0</v>
      </c>
      <c r="H23" s="13">
        <f t="shared" si="2"/>
        <v>9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66</v>
      </c>
      <c r="D24" s="13">
        <v>0</v>
      </c>
      <c r="E24" s="13">
        <f t="shared" si="1"/>
        <v>66</v>
      </c>
      <c r="F24" s="21">
        <v>0</v>
      </c>
      <c r="G24" s="13">
        <v>3</v>
      </c>
      <c r="H24" s="13">
        <f t="shared" si="2"/>
        <v>69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224</v>
      </c>
      <c r="D26" s="17">
        <f t="shared" si="3"/>
        <v>0</v>
      </c>
      <c r="E26" s="13">
        <f t="shared" si="3"/>
        <v>224</v>
      </c>
      <c r="F26" s="17">
        <f t="shared" si="3"/>
        <v>0</v>
      </c>
      <c r="G26" s="17">
        <f t="shared" si="3"/>
        <v>4</v>
      </c>
      <c r="H26" s="13">
        <f t="shared" si="3"/>
        <v>228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254</v>
      </c>
      <c r="D27" s="23">
        <f t="shared" si="4"/>
        <v>0</v>
      </c>
      <c r="E27" s="23">
        <f t="shared" si="4"/>
        <v>254</v>
      </c>
      <c r="F27" s="23">
        <f t="shared" si="4"/>
        <v>0</v>
      </c>
      <c r="G27" s="23">
        <f t="shared" si="4"/>
        <v>4</v>
      </c>
      <c r="H27" s="23">
        <f t="shared" si="4"/>
        <v>258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3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70"/>
      <c r="L33" s="70"/>
      <c r="M33" s="70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71"/>
      <c r="B1" s="71" t="s">
        <v>0</v>
      </c>
      <c r="C1" s="71"/>
      <c r="D1" s="71"/>
      <c r="E1" s="71"/>
      <c r="F1" s="71"/>
      <c r="G1" s="71"/>
      <c r="H1" s="71"/>
      <c r="I1" s="71"/>
      <c r="J1" s="71"/>
      <c r="K1"/>
      <c r="L1"/>
      <c r="M1"/>
    </row>
    <row r="2" spans="1:13" ht="30" customHeight="1">
      <c r="A2" s="71"/>
      <c r="B2" s="71" t="s">
        <v>1</v>
      </c>
      <c r="C2" s="72" t="s">
        <v>2</v>
      </c>
      <c r="D2" s="71"/>
      <c r="E2" s="71"/>
      <c r="F2" s="71"/>
      <c r="G2" s="71"/>
      <c r="H2" s="71"/>
      <c r="I2" s="71"/>
      <c r="J2" s="71"/>
      <c r="K2"/>
      <c r="L2"/>
      <c r="M2"/>
    </row>
    <row r="3" spans="1:13" ht="30" customHeight="1">
      <c r="A3" s="71"/>
      <c r="B3" s="71" t="s">
        <v>3</v>
      </c>
      <c r="C3" s="73" t="s">
        <v>28</v>
      </c>
      <c r="D3" s="71"/>
      <c r="E3" s="71"/>
      <c r="F3" s="71"/>
      <c r="G3" s="71"/>
      <c r="H3" s="71"/>
      <c r="I3" s="71"/>
      <c r="J3" s="71"/>
      <c r="K3"/>
      <c r="L3"/>
      <c r="M3"/>
    </row>
    <row r="4" spans="1:13" ht="30" customHeight="1">
      <c r="A4" s="71"/>
      <c r="B4" s="71" t="s">
        <v>5</v>
      </c>
      <c r="C4" s="74" t="s">
        <v>45</v>
      </c>
      <c r="D4" s="73">
        <v>2020</v>
      </c>
      <c r="E4" s="71"/>
      <c r="F4" s="71"/>
      <c r="G4" s="71"/>
      <c r="H4" s="71"/>
      <c r="I4" s="71"/>
      <c r="J4" s="71"/>
      <c r="K4"/>
      <c r="L4"/>
      <c r="M4"/>
    </row>
    <row r="5" spans="1:13" ht="39.75" customHeight="1">
      <c r="A5" s="71"/>
      <c r="B5" s="213" t="s">
        <v>6</v>
      </c>
      <c r="C5" s="213"/>
      <c r="D5" s="213"/>
      <c r="E5" s="213"/>
      <c r="F5" s="213"/>
      <c r="G5" s="213"/>
      <c r="H5" s="213"/>
      <c r="I5" s="71"/>
      <c r="J5" s="71"/>
      <c r="K5"/>
      <c r="L5"/>
      <c r="M5"/>
    </row>
    <row r="6" spans="1:13" ht="30" customHeight="1">
      <c r="A6" s="75"/>
      <c r="B6" s="76" t="s">
        <v>65</v>
      </c>
      <c r="C6" s="75"/>
      <c r="D6" s="75"/>
      <c r="E6" s="75"/>
      <c r="F6" s="75"/>
      <c r="G6" s="75"/>
      <c r="H6" s="75"/>
      <c r="I6" s="77"/>
      <c r="J6" s="75"/>
      <c r="K6"/>
      <c r="L6"/>
      <c r="M6"/>
    </row>
    <row r="7" spans="1:13" ht="34.5" customHeight="1">
      <c r="A7" s="78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79"/>
      <c r="J7" s="78"/>
      <c r="K7"/>
      <c r="L7"/>
      <c r="M7"/>
    </row>
    <row r="8" spans="1:13" ht="30" customHeight="1">
      <c r="A8" s="78"/>
      <c r="B8" s="211"/>
      <c r="C8" s="211" t="s">
        <v>12</v>
      </c>
      <c r="D8" s="211"/>
      <c r="E8" s="211"/>
      <c r="F8" s="211" t="s">
        <v>13</v>
      </c>
      <c r="G8" s="211"/>
      <c r="H8" s="211"/>
      <c r="I8" s="78"/>
      <c r="J8" s="78"/>
      <c r="K8"/>
      <c r="L8"/>
      <c r="M8"/>
    </row>
    <row r="9" spans="1:13" ht="19.5" customHeight="1">
      <c r="A9" s="78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78"/>
      <c r="J9" s="78"/>
      <c r="K9"/>
      <c r="L9"/>
      <c r="M9"/>
    </row>
    <row r="10" spans="1:13" ht="19.5" customHeight="1">
      <c r="A10" s="78"/>
      <c r="B10" s="211"/>
      <c r="C10" s="211"/>
      <c r="D10" s="211"/>
      <c r="E10" s="211"/>
      <c r="F10" s="211"/>
      <c r="G10" s="211"/>
      <c r="H10" s="211"/>
      <c r="I10" s="78"/>
      <c r="J10" s="78"/>
      <c r="K10"/>
      <c r="L10"/>
      <c r="M10"/>
    </row>
    <row r="11" spans="1:13" ht="19.5" customHeight="1">
      <c r="A11" s="78"/>
      <c r="B11" s="211"/>
      <c r="C11" s="211"/>
      <c r="D11" s="211"/>
      <c r="E11" s="211"/>
      <c r="F11" s="211"/>
      <c r="G11" s="211"/>
      <c r="H11" s="211"/>
      <c r="I11" s="78"/>
      <c r="J11" s="78"/>
      <c r="K11"/>
      <c r="L11"/>
      <c r="M11"/>
    </row>
    <row r="12" spans="1:13" ht="24.75" customHeight="1">
      <c r="A12" s="78"/>
      <c r="B12" s="214" t="s">
        <v>8</v>
      </c>
      <c r="C12" s="214"/>
      <c r="D12" s="214"/>
      <c r="E12" s="214"/>
      <c r="F12" s="214"/>
      <c r="G12" s="214"/>
      <c r="H12" s="214"/>
      <c r="I12" s="78"/>
      <c r="J12" s="78"/>
      <c r="K12"/>
      <c r="L12"/>
      <c r="M12"/>
    </row>
    <row r="13" spans="1:13" ht="24.75" customHeight="1">
      <c r="A13" s="78"/>
      <c r="B13" s="80" t="s">
        <v>48</v>
      </c>
      <c r="C13" s="81">
        <v>1</v>
      </c>
      <c r="D13" s="81">
        <v>0</v>
      </c>
      <c r="E13" s="81">
        <f>C13+D13</f>
        <v>1</v>
      </c>
      <c r="F13" s="81">
        <v>0</v>
      </c>
      <c r="G13" s="81">
        <v>0</v>
      </c>
      <c r="H13" s="81">
        <f>E13+F13+G13</f>
        <v>1</v>
      </c>
      <c r="I13" s="82"/>
      <c r="J13" s="78"/>
      <c r="K13"/>
      <c r="L13"/>
      <c r="M13"/>
    </row>
    <row r="14" spans="1:13" ht="24.75" customHeight="1">
      <c r="A14" s="78"/>
      <c r="B14" s="80" t="s">
        <v>49</v>
      </c>
      <c r="C14" s="81">
        <v>4</v>
      </c>
      <c r="D14" s="81">
        <v>0</v>
      </c>
      <c r="E14" s="81">
        <f>C14+D14</f>
        <v>4</v>
      </c>
      <c r="F14" s="81">
        <v>0</v>
      </c>
      <c r="G14" s="81">
        <v>0</v>
      </c>
      <c r="H14" s="81">
        <f>E14+F14+G14</f>
        <v>4</v>
      </c>
      <c r="I14" s="82"/>
      <c r="J14" s="78"/>
      <c r="K14"/>
      <c r="L14"/>
      <c r="M14"/>
    </row>
    <row r="15" spans="1:13" ht="24.75" customHeight="1">
      <c r="A15" s="78"/>
      <c r="B15" s="80" t="s">
        <v>50</v>
      </c>
      <c r="C15" s="81">
        <v>17</v>
      </c>
      <c r="D15" s="81">
        <v>0</v>
      </c>
      <c r="E15" s="81">
        <f>C15+D15</f>
        <v>17</v>
      </c>
      <c r="F15" s="81">
        <v>0</v>
      </c>
      <c r="G15" s="81">
        <v>0</v>
      </c>
      <c r="H15" s="81">
        <f>E15+F15+G15</f>
        <v>17</v>
      </c>
      <c r="I15" s="83"/>
      <c r="J15" s="78"/>
      <c r="K15"/>
      <c r="L15"/>
      <c r="M15"/>
    </row>
    <row r="16" spans="1:13" ht="24.75" customHeight="1">
      <c r="A16" s="78"/>
      <c r="B16" s="80" t="s">
        <v>51</v>
      </c>
      <c r="C16" s="81">
        <v>6</v>
      </c>
      <c r="D16" s="81">
        <v>0</v>
      </c>
      <c r="E16" s="81">
        <f>C16+D16</f>
        <v>6</v>
      </c>
      <c r="F16" s="81">
        <v>2</v>
      </c>
      <c r="G16" s="81">
        <v>0</v>
      </c>
      <c r="H16" s="81">
        <f>E16+F16+G16</f>
        <v>8</v>
      </c>
      <c r="I16" s="78"/>
      <c r="J16" s="78"/>
      <c r="K16"/>
      <c r="L16"/>
      <c r="M16"/>
    </row>
    <row r="17" spans="1:13" ht="24.75" customHeight="1">
      <c r="A17" s="78"/>
      <c r="B17" s="84" t="s">
        <v>52</v>
      </c>
      <c r="C17" s="85">
        <f t="shared" ref="C17:H17" si="0">SUM(C13:C16)</f>
        <v>28</v>
      </c>
      <c r="D17" s="85">
        <f t="shared" si="0"/>
        <v>0</v>
      </c>
      <c r="E17" s="81">
        <f t="shared" si="0"/>
        <v>28</v>
      </c>
      <c r="F17" s="85">
        <f t="shared" si="0"/>
        <v>2</v>
      </c>
      <c r="G17" s="85">
        <f t="shared" si="0"/>
        <v>0</v>
      </c>
      <c r="H17" s="81">
        <f t="shared" si="0"/>
        <v>30</v>
      </c>
      <c r="I17" s="78"/>
      <c r="J17" s="78"/>
      <c r="K17"/>
      <c r="L17"/>
      <c r="M17"/>
    </row>
    <row r="18" spans="1:13" ht="24.75" customHeight="1">
      <c r="A18" s="78"/>
      <c r="B18" s="215" t="s">
        <v>53</v>
      </c>
      <c r="C18" s="215"/>
      <c r="D18" s="215"/>
      <c r="E18" s="215"/>
      <c r="F18" s="215"/>
      <c r="G18" s="215"/>
      <c r="H18" s="215"/>
      <c r="I18" s="78"/>
      <c r="J18" s="78"/>
      <c r="K18"/>
      <c r="L18"/>
      <c r="M18"/>
    </row>
    <row r="19" spans="1:13" ht="24.75" customHeight="1">
      <c r="A19" s="78"/>
      <c r="B19" s="80" t="s">
        <v>54</v>
      </c>
      <c r="C19" s="81">
        <v>96</v>
      </c>
      <c r="D19" s="81">
        <v>0</v>
      </c>
      <c r="E19" s="81">
        <f t="shared" ref="E19:E25" si="1">C19+D19</f>
        <v>96</v>
      </c>
      <c r="F19" s="86">
        <v>0</v>
      </c>
      <c r="G19" s="81">
        <v>0</v>
      </c>
      <c r="H19" s="81">
        <f t="shared" ref="H19:H25" si="2">E19+G19</f>
        <v>96</v>
      </c>
      <c r="I19" s="78"/>
      <c r="J19" s="78"/>
      <c r="K19"/>
      <c r="L19"/>
      <c r="M19"/>
    </row>
    <row r="20" spans="1:13" ht="24.75" customHeight="1">
      <c r="A20" s="78"/>
      <c r="B20" s="80" t="s">
        <v>55</v>
      </c>
      <c r="C20" s="81">
        <v>3</v>
      </c>
      <c r="D20" s="81">
        <v>0</v>
      </c>
      <c r="E20" s="81">
        <f t="shared" si="1"/>
        <v>3</v>
      </c>
      <c r="F20" s="86">
        <v>0</v>
      </c>
      <c r="G20" s="81">
        <v>0</v>
      </c>
      <c r="H20" s="81">
        <f t="shared" si="2"/>
        <v>3</v>
      </c>
      <c r="I20" s="78"/>
      <c r="J20" s="78"/>
      <c r="K20"/>
      <c r="L20"/>
      <c r="M20"/>
    </row>
    <row r="21" spans="1:13" ht="24.75" customHeight="1">
      <c r="A21" s="78"/>
      <c r="B21" s="80" t="s">
        <v>56</v>
      </c>
      <c r="C21" s="81">
        <v>21</v>
      </c>
      <c r="D21" s="81">
        <v>0</v>
      </c>
      <c r="E21" s="81">
        <f t="shared" si="1"/>
        <v>21</v>
      </c>
      <c r="F21" s="86">
        <v>0</v>
      </c>
      <c r="G21" s="81">
        <v>1</v>
      </c>
      <c r="H21" s="81">
        <f t="shared" si="2"/>
        <v>22</v>
      </c>
      <c r="I21" s="78"/>
      <c r="J21" s="78"/>
      <c r="K21"/>
      <c r="L21"/>
      <c r="M21"/>
    </row>
    <row r="22" spans="1:13" ht="24.75" customHeight="1">
      <c r="A22" s="78"/>
      <c r="B22" s="80" t="s">
        <v>57</v>
      </c>
      <c r="C22" s="81">
        <v>31</v>
      </c>
      <c r="D22" s="81">
        <v>0</v>
      </c>
      <c r="E22" s="81">
        <f t="shared" si="1"/>
        <v>31</v>
      </c>
      <c r="F22" s="86">
        <v>0</v>
      </c>
      <c r="G22" s="81">
        <v>1</v>
      </c>
      <c r="H22" s="81">
        <f t="shared" si="2"/>
        <v>32</v>
      </c>
      <c r="I22" s="78"/>
      <c r="J22" s="78"/>
      <c r="K22"/>
      <c r="L22"/>
      <c r="M22"/>
    </row>
    <row r="23" spans="1:13" ht="24.75" customHeight="1">
      <c r="A23" s="78"/>
      <c r="B23" s="80" t="s">
        <v>58</v>
      </c>
      <c r="C23" s="81">
        <v>17</v>
      </c>
      <c r="D23" s="81">
        <v>0</v>
      </c>
      <c r="E23" s="81">
        <f t="shared" si="1"/>
        <v>17</v>
      </c>
      <c r="F23" s="86">
        <v>0</v>
      </c>
      <c r="G23" s="81">
        <v>0</v>
      </c>
      <c r="H23" s="81">
        <f t="shared" si="2"/>
        <v>17</v>
      </c>
      <c r="I23" s="78"/>
      <c r="J23" s="78"/>
      <c r="K23"/>
      <c r="L23"/>
      <c r="M23"/>
    </row>
    <row r="24" spans="1:13" ht="24.75" customHeight="1">
      <c r="A24" s="78"/>
      <c r="B24" s="80" t="s">
        <v>59</v>
      </c>
      <c r="C24" s="81">
        <v>52</v>
      </c>
      <c r="D24" s="81">
        <v>0</v>
      </c>
      <c r="E24" s="81">
        <f t="shared" si="1"/>
        <v>52</v>
      </c>
      <c r="F24" s="86">
        <v>0</v>
      </c>
      <c r="G24" s="81">
        <v>0</v>
      </c>
      <c r="H24" s="81">
        <f t="shared" si="2"/>
        <v>52</v>
      </c>
      <c r="I24" s="78"/>
      <c r="J24" s="78"/>
      <c r="K24"/>
      <c r="L24"/>
      <c r="M24"/>
    </row>
    <row r="25" spans="1:13" ht="24.75" customHeight="1">
      <c r="A25" s="78"/>
      <c r="B25" s="80" t="s">
        <v>60</v>
      </c>
      <c r="C25" s="81">
        <v>0</v>
      </c>
      <c r="D25" s="81">
        <v>0</v>
      </c>
      <c r="E25" s="81">
        <f t="shared" si="1"/>
        <v>0</v>
      </c>
      <c r="F25" s="86">
        <v>0</v>
      </c>
      <c r="G25" s="81">
        <v>0</v>
      </c>
      <c r="H25" s="81">
        <f t="shared" si="2"/>
        <v>0</v>
      </c>
      <c r="I25" s="78"/>
      <c r="J25" s="78"/>
      <c r="K25"/>
      <c r="L25"/>
      <c r="M25"/>
    </row>
    <row r="26" spans="1:13" ht="24.75" customHeight="1">
      <c r="A26" s="78"/>
      <c r="B26" s="84" t="s">
        <v>61</v>
      </c>
      <c r="C26" s="85">
        <f t="shared" ref="C26:H26" si="3">SUM(C19:C25)</f>
        <v>220</v>
      </c>
      <c r="D26" s="85">
        <f t="shared" si="3"/>
        <v>0</v>
      </c>
      <c r="E26" s="81">
        <f t="shared" si="3"/>
        <v>220</v>
      </c>
      <c r="F26" s="85">
        <f t="shared" si="3"/>
        <v>0</v>
      </c>
      <c r="G26" s="85">
        <f t="shared" si="3"/>
        <v>2</v>
      </c>
      <c r="H26" s="81">
        <f t="shared" si="3"/>
        <v>222</v>
      </c>
      <c r="I26" s="78"/>
      <c r="J26" s="78"/>
      <c r="K26"/>
      <c r="L26"/>
      <c r="M26"/>
    </row>
    <row r="27" spans="1:13" ht="24.75" customHeight="1">
      <c r="A27" s="78"/>
      <c r="B27" s="87" t="s">
        <v>11</v>
      </c>
      <c r="C27" s="88">
        <f t="shared" ref="C27:H27" si="4">C17+C26</f>
        <v>248</v>
      </c>
      <c r="D27" s="88">
        <f t="shared" si="4"/>
        <v>0</v>
      </c>
      <c r="E27" s="88">
        <f t="shared" si="4"/>
        <v>248</v>
      </c>
      <c r="F27" s="88">
        <f t="shared" si="4"/>
        <v>2</v>
      </c>
      <c r="G27" s="88">
        <f t="shared" si="4"/>
        <v>2</v>
      </c>
      <c r="H27" s="88">
        <f t="shared" si="4"/>
        <v>252</v>
      </c>
      <c r="I27" s="78"/>
      <c r="J27" s="78"/>
      <c r="K27"/>
      <c r="L27"/>
      <c r="M27"/>
    </row>
    <row r="28" spans="1:13" ht="15" customHeight="1">
      <c r="A28" s="78"/>
      <c r="B28" s="89"/>
      <c r="C28" s="89"/>
      <c r="D28" s="89"/>
      <c r="E28" s="89"/>
      <c r="F28" s="89"/>
      <c r="G28" s="89"/>
      <c r="H28" s="89"/>
      <c r="I28" s="78"/>
      <c r="J28" s="78"/>
      <c r="K28"/>
      <c r="L28"/>
      <c r="M28"/>
    </row>
    <row r="29" spans="1:13" ht="15" customHeight="1">
      <c r="A29" s="78"/>
      <c r="B29" s="78"/>
      <c r="C29" s="78"/>
      <c r="D29" s="78"/>
      <c r="E29" s="78"/>
      <c r="F29" s="78"/>
      <c r="G29" s="78"/>
      <c r="H29" s="78"/>
      <c r="I29" s="78"/>
      <c r="J29" s="78"/>
      <c r="K29"/>
      <c r="L29"/>
      <c r="M29"/>
    </row>
    <row r="30" spans="1:13" ht="15" customHeight="1">
      <c r="A30" s="78"/>
      <c r="B30" s="90" t="s">
        <v>62</v>
      </c>
      <c r="C30" s="78"/>
      <c r="D30" s="78"/>
      <c r="E30" s="78"/>
      <c r="F30" s="78"/>
      <c r="G30" s="78"/>
      <c r="H30" s="78"/>
      <c r="I30" s="78"/>
      <c r="J30" s="78"/>
      <c r="K30"/>
      <c r="L30"/>
      <c r="M30"/>
    </row>
    <row r="31" spans="1:13" ht="32.25" customHeight="1">
      <c r="A31" s="78"/>
      <c r="B31" s="212" t="s">
        <v>66</v>
      </c>
      <c r="C31" s="212"/>
      <c r="D31" s="212"/>
      <c r="E31" s="212"/>
      <c r="F31" s="212"/>
      <c r="G31" s="212"/>
      <c r="H31" s="212"/>
      <c r="I31" s="78"/>
      <c r="J31" s="78"/>
      <c r="K31"/>
      <c r="L31"/>
      <c r="M31"/>
    </row>
    <row r="32" spans="1:13" ht="27" customHeight="1">
      <c r="A32" s="78"/>
      <c r="B32" s="212" t="s">
        <v>64</v>
      </c>
      <c r="C32" s="212"/>
      <c r="D32" s="212"/>
      <c r="E32" s="212"/>
      <c r="F32" s="212"/>
      <c r="G32" s="212"/>
      <c r="H32" s="212"/>
      <c r="I32" s="78"/>
      <c r="J32" s="78"/>
      <c r="K32"/>
      <c r="L32"/>
      <c r="M32"/>
    </row>
    <row r="33" spans="1:10" ht="1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91"/>
      <c r="B1" s="91" t="s">
        <v>0</v>
      </c>
      <c r="C1" s="91"/>
      <c r="D1" s="91"/>
      <c r="E1" s="91"/>
      <c r="F1" s="91"/>
      <c r="G1" s="91"/>
      <c r="H1" s="91"/>
      <c r="I1" s="91"/>
      <c r="J1" s="91"/>
      <c r="K1"/>
      <c r="L1"/>
      <c r="M1"/>
    </row>
    <row r="2" spans="1:13" ht="30" customHeight="1">
      <c r="A2" s="91"/>
      <c r="B2" s="91" t="s">
        <v>1</v>
      </c>
      <c r="C2" s="92" t="s">
        <v>2</v>
      </c>
      <c r="D2" s="91"/>
      <c r="E2" s="91"/>
      <c r="F2" s="91"/>
      <c r="G2" s="91"/>
      <c r="H2" s="91"/>
      <c r="I2" s="91"/>
      <c r="J2" s="91"/>
      <c r="K2"/>
      <c r="L2"/>
      <c r="M2"/>
    </row>
    <row r="3" spans="1:13" ht="30" customHeight="1">
      <c r="A3" s="91"/>
      <c r="B3" s="91" t="s">
        <v>3</v>
      </c>
      <c r="C3" s="93" t="s">
        <v>29</v>
      </c>
      <c r="D3" s="91"/>
      <c r="E3" s="91"/>
      <c r="F3" s="91"/>
      <c r="G3" s="91"/>
      <c r="H3" s="91"/>
      <c r="I3" s="91"/>
      <c r="J3" s="91"/>
      <c r="K3"/>
      <c r="L3"/>
      <c r="M3"/>
    </row>
    <row r="4" spans="1:13" ht="30" customHeight="1">
      <c r="A4" s="91"/>
      <c r="B4" s="91" t="s">
        <v>5</v>
      </c>
      <c r="C4" s="94" t="s">
        <v>45</v>
      </c>
      <c r="D4" s="93">
        <v>2020</v>
      </c>
      <c r="E4" s="91"/>
      <c r="F4" s="91"/>
      <c r="G4" s="91"/>
      <c r="H4" s="91"/>
      <c r="I4" s="91"/>
      <c r="J4" s="91"/>
      <c r="K4"/>
      <c r="L4"/>
      <c r="M4"/>
    </row>
    <row r="5" spans="1:13" ht="39.75" customHeight="1">
      <c r="A5" s="91"/>
      <c r="B5" s="213" t="s">
        <v>6</v>
      </c>
      <c r="C5" s="213"/>
      <c r="D5" s="213"/>
      <c r="E5" s="213"/>
      <c r="F5" s="213"/>
      <c r="G5" s="213"/>
      <c r="H5" s="213"/>
      <c r="I5" s="91"/>
      <c r="J5" s="91"/>
      <c r="K5"/>
      <c r="L5"/>
      <c r="M5"/>
    </row>
    <row r="6" spans="1:13" ht="30" customHeight="1">
      <c r="A6" s="95"/>
      <c r="B6" s="96" t="s">
        <v>65</v>
      </c>
      <c r="C6" s="95"/>
      <c r="D6" s="95"/>
      <c r="E6" s="95"/>
      <c r="F6" s="95"/>
      <c r="G6" s="95"/>
      <c r="H6" s="95"/>
      <c r="I6" s="97"/>
      <c r="J6" s="95"/>
      <c r="K6"/>
      <c r="L6"/>
      <c r="M6"/>
    </row>
    <row r="7" spans="1:13" ht="34.5" customHeight="1">
      <c r="A7" s="98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99"/>
      <c r="J7" s="98"/>
      <c r="K7"/>
      <c r="L7"/>
      <c r="M7"/>
    </row>
    <row r="8" spans="1:13" ht="30" customHeight="1">
      <c r="A8" s="98"/>
      <c r="B8" s="211"/>
      <c r="C8" s="211" t="s">
        <v>12</v>
      </c>
      <c r="D8" s="211"/>
      <c r="E8" s="211"/>
      <c r="F8" s="211" t="s">
        <v>13</v>
      </c>
      <c r="G8" s="211"/>
      <c r="H8" s="211"/>
      <c r="I8" s="98"/>
      <c r="J8" s="98"/>
      <c r="K8"/>
      <c r="L8"/>
      <c r="M8"/>
    </row>
    <row r="9" spans="1:13" ht="19.5" customHeight="1">
      <c r="A9" s="98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98"/>
      <c r="J9" s="98"/>
      <c r="K9"/>
      <c r="L9"/>
      <c r="M9"/>
    </row>
    <row r="10" spans="1:13" ht="19.5" customHeight="1">
      <c r="A10" s="98"/>
      <c r="B10" s="211"/>
      <c r="C10" s="211"/>
      <c r="D10" s="211"/>
      <c r="E10" s="211"/>
      <c r="F10" s="211"/>
      <c r="G10" s="211"/>
      <c r="H10" s="211"/>
      <c r="I10" s="98"/>
      <c r="J10" s="98"/>
      <c r="K10"/>
      <c r="L10"/>
      <c r="M10"/>
    </row>
    <row r="11" spans="1:13" ht="19.5" customHeight="1">
      <c r="A11" s="98"/>
      <c r="B11" s="211"/>
      <c r="C11" s="211"/>
      <c r="D11" s="211"/>
      <c r="E11" s="211"/>
      <c r="F11" s="211"/>
      <c r="G11" s="211"/>
      <c r="H11" s="211"/>
      <c r="I11" s="98"/>
      <c r="J11" s="98"/>
      <c r="K11"/>
      <c r="L11"/>
      <c r="M11"/>
    </row>
    <row r="12" spans="1:13" ht="24.75" customHeight="1">
      <c r="A12" s="98"/>
      <c r="B12" s="214" t="s">
        <v>8</v>
      </c>
      <c r="C12" s="214"/>
      <c r="D12" s="214"/>
      <c r="E12" s="214"/>
      <c r="F12" s="214"/>
      <c r="G12" s="214"/>
      <c r="H12" s="214"/>
      <c r="I12" s="98"/>
      <c r="J12" s="98"/>
      <c r="K12"/>
      <c r="L12"/>
      <c r="M12"/>
    </row>
    <row r="13" spans="1:13" ht="24.75" customHeight="1">
      <c r="A13" s="98"/>
      <c r="B13" s="100" t="s">
        <v>48</v>
      </c>
      <c r="C13" s="101">
        <v>1</v>
      </c>
      <c r="D13" s="101">
        <v>0</v>
      </c>
      <c r="E13" s="101">
        <f>C13+D13</f>
        <v>1</v>
      </c>
      <c r="F13" s="101">
        <v>0</v>
      </c>
      <c r="G13" s="101">
        <v>0</v>
      </c>
      <c r="H13" s="101">
        <f>E13+F13+G13</f>
        <v>1</v>
      </c>
      <c r="I13" s="102"/>
      <c r="J13" s="98"/>
      <c r="K13"/>
      <c r="L13"/>
      <c r="M13"/>
    </row>
    <row r="14" spans="1:13" ht="24.75" customHeight="1">
      <c r="A14" s="98"/>
      <c r="B14" s="100" t="s">
        <v>49</v>
      </c>
      <c r="C14" s="101">
        <v>9</v>
      </c>
      <c r="D14" s="101">
        <v>0</v>
      </c>
      <c r="E14" s="101">
        <f>C14+D14</f>
        <v>9</v>
      </c>
      <c r="F14" s="101">
        <v>0</v>
      </c>
      <c r="G14" s="101">
        <v>0</v>
      </c>
      <c r="H14" s="101">
        <f>E14+F14+G14</f>
        <v>9</v>
      </c>
      <c r="I14" s="102"/>
      <c r="J14" s="98"/>
      <c r="K14"/>
      <c r="L14"/>
      <c r="M14"/>
    </row>
    <row r="15" spans="1:13" ht="24.75" customHeight="1">
      <c r="A15" s="98"/>
      <c r="B15" s="100" t="s">
        <v>50</v>
      </c>
      <c r="C15" s="101">
        <v>34</v>
      </c>
      <c r="D15" s="101">
        <v>0</v>
      </c>
      <c r="E15" s="101">
        <f>C15+D15</f>
        <v>34</v>
      </c>
      <c r="F15" s="101">
        <v>0</v>
      </c>
      <c r="G15" s="101">
        <v>0</v>
      </c>
      <c r="H15" s="101">
        <f>E15+F15+G15</f>
        <v>34</v>
      </c>
      <c r="I15" s="103"/>
      <c r="J15" s="98"/>
      <c r="K15"/>
      <c r="L15"/>
      <c r="M15"/>
    </row>
    <row r="16" spans="1:13" ht="24.75" customHeight="1">
      <c r="A16" s="98"/>
      <c r="B16" s="100" t="s">
        <v>51</v>
      </c>
      <c r="C16" s="101">
        <v>4</v>
      </c>
      <c r="D16" s="101">
        <v>0</v>
      </c>
      <c r="E16" s="101">
        <f>C16+D16</f>
        <v>4</v>
      </c>
      <c r="F16" s="101">
        <v>0</v>
      </c>
      <c r="G16" s="101">
        <v>0</v>
      </c>
      <c r="H16" s="101">
        <f>E16+F16+G16</f>
        <v>4</v>
      </c>
      <c r="I16" s="98"/>
      <c r="J16" s="98"/>
      <c r="K16"/>
      <c r="L16"/>
      <c r="M16"/>
    </row>
    <row r="17" spans="1:13" ht="24.75" customHeight="1">
      <c r="A17" s="98"/>
      <c r="B17" s="104" t="s">
        <v>52</v>
      </c>
      <c r="C17" s="105">
        <f t="shared" ref="C17:H17" si="0">SUM(C13:C16)</f>
        <v>48</v>
      </c>
      <c r="D17" s="105">
        <f t="shared" si="0"/>
        <v>0</v>
      </c>
      <c r="E17" s="101">
        <f t="shared" si="0"/>
        <v>48</v>
      </c>
      <c r="F17" s="105">
        <f t="shared" si="0"/>
        <v>0</v>
      </c>
      <c r="G17" s="105">
        <f t="shared" si="0"/>
        <v>0</v>
      </c>
      <c r="H17" s="101">
        <f t="shared" si="0"/>
        <v>48</v>
      </c>
      <c r="I17" s="98"/>
      <c r="J17" s="98"/>
      <c r="K17"/>
      <c r="L17"/>
      <c r="M17"/>
    </row>
    <row r="18" spans="1:13" ht="24.75" customHeight="1">
      <c r="A18" s="98"/>
      <c r="B18" s="215" t="s">
        <v>53</v>
      </c>
      <c r="C18" s="215"/>
      <c r="D18" s="215"/>
      <c r="E18" s="215"/>
      <c r="F18" s="215"/>
      <c r="G18" s="215"/>
      <c r="H18" s="215"/>
      <c r="I18" s="98"/>
      <c r="J18" s="98"/>
      <c r="K18"/>
      <c r="L18"/>
      <c r="M18"/>
    </row>
    <row r="19" spans="1:13" ht="24.75" customHeight="1">
      <c r="A19" s="98"/>
      <c r="B19" s="100" t="s">
        <v>54</v>
      </c>
      <c r="C19" s="101">
        <v>394</v>
      </c>
      <c r="D19" s="101">
        <v>0</v>
      </c>
      <c r="E19" s="101">
        <f t="shared" ref="E19:E25" si="1">C19+D19</f>
        <v>394</v>
      </c>
      <c r="F19" s="106">
        <v>0</v>
      </c>
      <c r="G19" s="101">
        <v>0</v>
      </c>
      <c r="H19" s="101">
        <f t="shared" ref="H19:H25" si="2">E19+G19</f>
        <v>394</v>
      </c>
      <c r="I19" s="98"/>
      <c r="J19" s="98"/>
      <c r="K19"/>
      <c r="L19"/>
      <c r="M19"/>
    </row>
    <row r="20" spans="1:13" ht="24.75" customHeight="1">
      <c r="A20" s="98"/>
      <c r="B20" s="100" t="s">
        <v>55</v>
      </c>
      <c r="C20" s="101">
        <v>8</v>
      </c>
      <c r="D20" s="101">
        <v>0</v>
      </c>
      <c r="E20" s="101">
        <f t="shared" si="1"/>
        <v>8</v>
      </c>
      <c r="F20" s="106">
        <v>0</v>
      </c>
      <c r="G20" s="101">
        <v>0</v>
      </c>
      <c r="H20" s="101">
        <f t="shared" si="2"/>
        <v>8</v>
      </c>
      <c r="I20" s="98"/>
      <c r="J20" s="98"/>
      <c r="K20"/>
      <c r="L20"/>
      <c r="M20"/>
    </row>
    <row r="21" spans="1:13" ht="24.75" customHeight="1">
      <c r="A21" s="98"/>
      <c r="B21" s="100" t="s">
        <v>56</v>
      </c>
      <c r="C21" s="101">
        <v>61</v>
      </c>
      <c r="D21" s="101">
        <v>0</v>
      </c>
      <c r="E21" s="101">
        <f t="shared" si="1"/>
        <v>61</v>
      </c>
      <c r="F21" s="106">
        <v>0</v>
      </c>
      <c r="G21" s="101">
        <v>0</v>
      </c>
      <c r="H21" s="101">
        <f t="shared" si="2"/>
        <v>61</v>
      </c>
      <c r="I21" s="98"/>
      <c r="J21" s="98"/>
      <c r="K21"/>
      <c r="L21"/>
      <c r="M21"/>
    </row>
    <row r="22" spans="1:13" ht="24.75" customHeight="1">
      <c r="A22" s="98"/>
      <c r="B22" s="100" t="s">
        <v>57</v>
      </c>
      <c r="C22" s="101">
        <v>79</v>
      </c>
      <c r="D22" s="101">
        <v>0</v>
      </c>
      <c r="E22" s="101">
        <f t="shared" si="1"/>
        <v>79</v>
      </c>
      <c r="F22" s="106">
        <v>0</v>
      </c>
      <c r="G22" s="101">
        <v>8</v>
      </c>
      <c r="H22" s="101">
        <f t="shared" si="2"/>
        <v>87</v>
      </c>
      <c r="I22" s="98"/>
      <c r="J22" s="98"/>
      <c r="K22"/>
      <c r="L22"/>
      <c r="M22"/>
    </row>
    <row r="23" spans="1:13" ht="24.75" customHeight="1">
      <c r="A23" s="98"/>
      <c r="B23" s="100" t="s">
        <v>58</v>
      </c>
      <c r="C23" s="101">
        <v>1</v>
      </c>
      <c r="D23" s="101">
        <v>0</v>
      </c>
      <c r="E23" s="101">
        <f t="shared" si="1"/>
        <v>1</v>
      </c>
      <c r="F23" s="106">
        <v>0</v>
      </c>
      <c r="G23" s="101">
        <v>0</v>
      </c>
      <c r="H23" s="101">
        <f t="shared" si="2"/>
        <v>1</v>
      </c>
      <c r="I23" s="98"/>
      <c r="J23" s="98"/>
      <c r="K23"/>
      <c r="L23"/>
      <c r="M23"/>
    </row>
    <row r="24" spans="1:13" ht="24.75" customHeight="1">
      <c r="A24" s="98"/>
      <c r="B24" s="100" t="s">
        <v>59</v>
      </c>
      <c r="C24" s="101">
        <v>342</v>
      </c>
      <c r="D24" s="101">
        <v>0</v>
      </c>
      <c r="E24" s="101">
        <f t="shared" si="1"/>
        <v>342</v>
      </c>
      <c r="F24" s="106">
        <v>0</v>
      </c>
      <c r="G24" s="101">
        <v>8</v>
      </c>
      <c r="H24" s="101">
        <f t="shared" si="2"/>
        <v>350</v>
      </c>
      <c r="I24" s="98"/>
      <c r="J24" s="98"/>
      <c r="K24"/>
      <c r="L24"/>
      <c r="M24"/>
    </row>
    <row r="25" spans="1:13" ht="24.75" customHeight="1">
      <c r="A25" s="98"/>
      <c r="B25" s="100" t="s">
        <v>60</v>
      </c>
      <c r="C25" s="101">
        <v>0</v>
      </c>
      <c r="D25" s="101">
        <v>0</v>
      </c>
      <c r="E25" s="101">
        <f t="shared" si="1"/>
        <v>0</v>
      </c>
      <c r="F25" s="106">
        <v>0</v>
      </c>
      <c r="G25" s="101">
        <v>0</v>
      </c>
      <c r="H25" s="101">
        <f t="shared" si="2"/>
        <v>0</v>
      </c>
      <c r="I25" s="98"/>
      <c r="J25" s="98"/>
      <c r="K25"/>
      <c r="L25"/>
      <c r="M25"/>
    </row>
    <row r="26" spans="1:13" ht="24.75" customHeight="1">
      <c r="A26" s="98"/>
      <c r="B26" s="104" t="s">
        <v>61</v>
      </c>
      <c r="C26" s="105">
        <f t="shared" ref="C26:H26" si="3">SUM(C19:C25)</f>
        <v>885</v>
      </c>
      <c r="D26" s="105">
        <f t="shared" si="3"/>
        <v>0</v>
      </c>
      <c r="E26" s="101">
        <f t="shared" si="3"/>
        <v>885</v>
      </c>
      <c r="F26" s="105">
        <f t="shared" si="3"/>
        <v>0</v>
      </c>
      <c r="G26" s="105">
        <f t="shared" si="3"/>
        <v>16</v>
      </c>
      <c r="H26" s="101">
        <f t="shared" si="3"/>
        <v>901</v>
      </c>
      <c r="I26" s="98"/>
      <c r="J26" s="98"/>
      <c r="K26"/>
      <c r="L26"/>
      <c r="M26"/>
    </row>
    <row r="27" spans="1:13" ht="24.75" customHeight="1">
      <c r="A27" s="98"/>
      <c r="B27" s="107" t="s">
        <v>11</v>
      </c>
      <c r="C27" s="108">
        <f t="shared" ref="C27:H27" si="4">C17+C26</f>
        <v>933</v>
      </c>
      <c r="D27" s="108">
        <f t="shared" si="4"/>
        <v>0</v>
      </c>
      <c r="E27" s="108">
        <f t="shared" si="4"/>
        <v>933</v>
      </c>
      <c r="F27" s="108">
        <f t="shared" si="4"/>
        <v>0</v>
      </c>
      <c r="G27" s="108">
        <f t="shared" si="4"/>
        <v>16</v>
      </c>
      <c r="H27" s="108">
        <f t="shared" si="4"/>
        <v>949</v>
      </c>
      <c r="I27" s="98"/>
      <c r="J27" s="98"/>
      <c r="K27"/>
      <c r="L27"/>
      <c r="M27"/>
    </row>
    <row r="28" spans="1:13" ht="15" customHeight="1">
      <c r="A28" s="98"/>
      <c r="B28" s="109"/>
      <c r="C28" s="109"/>
      <c r="D28" s="109"/>
      <c r="E28" s="109"/>
      <c r="F28" s="109"/>
      <c r="G28" s="109"/>
      <c r="H28" s="109"/>
      <c r="I28" s="98"/>
      <c r="J28" s="98"/>
      <c r="K28"/>
      <c r="L28"/>
      <c r="M28"/>
    </row>
    <row r="29" spans="1:13" ht="15" customHeight="1">
      <c r="A29" s="98"/>
      <c r="B29" s="98"/>
      <c r="C29" s="98"/>
      <c r="D29" s="98"/>
      <c r="E29" s="98"/>
      <c r="F29" s="98"/>
      <c r="G29" s="98"/>
      <c r="H29" s="98"/>
      <c r="I29" s="98"/>
      <c r="J29" s="98"/>
      <c r="K29"/>
      <c r="L29"/>
      <c r="M29"/>
    </row>
    <row r="30" spans="1:13" ht="15" customHeight="1">
      <c r="A30" s="98"/>
      <c r="B30" s="110" t="s">
        <v>62</v>
      </c>
      <c r="C30" s="98"/>
      <c r="D30" s="98"/>
      <c r="E30" s="98"/>
      <c r="F30" s="98"/>
      <c r="G30" s="98"/>
      <c r="H30" s="98"/>
      <c r="I30" s="98"/>
      <c r="J30" s="98"/>
      <c r="K30"/>
      <c r="L30"/>
      <c r="M30"/>
    </row>
    <row r="31" spans="1:13" ht="32.25" customHeight="1">
      <c r="A31" s="98"/>
      <c r="B31" s="212" t="s">
        <v>66</v>
      </c>
      <c r="C31" s="212"/>
      <c r="D31" s="212"/>
      <c r="E31" s="212"/>
      <c r="F31" s="212"/>
      <c r="G31" s="212"/>
      <c r="H31" s="212"/>
      <c r="I31" s="98"/>
      <c r="J31" s="98"/>
      <c r="K31"/>
      <c r="L31"/>
      <c r="M31"/>
    </row>
    <row r="32" spans="1:13" ht="27" customHeight="1">
      <c r="A32" s="98"/>
      <c r="B32" s="212" t="s">
        <v>64</v>
      </c>
      <c r="C32" s="212"/>
      <c r="D32" s="212"/>
      <c r="E32" s="212"/>
      <c r="F32" s="212"/>
      <c r="G32" s="212"/>
      <c r="H32" s="212"/>
      <c r="I32" s="98"/>
      <c r="J32" s="98"/>
      <c r="K32"/>
      <c r="L32"/>
      <c r="M32"/>
    </row>
    <row r="33" spans="1:10" ht="1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30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6</v>
      </c>
      <c r="D14" s="13">
        <v>0</v>
      </c>
      <c r="E14" s="13">
        <f>C14+D14</f>
        <v>6</v>
      </c>
      <c r="F14" s="13">
        <v>0</v>
      </c>
      <c r="G14" s="13">
        <v>0</v>
      </c>
      <c r="H14" s="13">
        <f>E14+F14+G14</f>
        <v>6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22</v>
      </c>
      <c r="D15" s="13">
        <v>0</v>
      </c>
      <c r="E15" s="13">
        <f>C15+D15</f>
        <v>22</v>
      </c>
      <c r="F15" s="13">
        <v>1</v>
      </c>
      <c r="G15" s="13">
        <v>0</v>
      </c>
      <c r="H15" s="13">
        <f>E15+F15+G15</f>
        <v>23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3</v>
      </c>
      <c r="D16" s="13">
        <v>0</v>
      </c>
      <c r="E16" s="13">
        <f>C16+D16</f>
        <v>3</v>
      </c>
      <c r="F16" s="13">
        <v>2</v>
      </c>
      <c r="G16" s="13">
        <v>0</v>
      </c>
      <c r="H16" s="13">
        <f>E16+F16+G16</f>
        <v>5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32</v>
      </c>
      <c r="D17" s="17">
        <f t="shared" si="0"/>
        <v>0</v>
      </c>
      <c r="E17" s="13">
        <f t="shared" si="0"/>
        <v>32</v>
      </c>
      <c r="F17" s="17">
        <f t="shared" si="0"/>
        <v>3</v>
      </c>
      <c r="G17" s="17">
        <f t="shared" si="0"/>
        <v>0</v>
      </c>
      <c r="H17" s="13">
        <f t="shared" si="0"/>
        <v>35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149</v>
      </c>
      <c r="D19" s="13">
        <v>0</v>
      </c>
      <c r="E19" s="13">
        <f t="shared" ref="E19:E25" si="1">C19+D19</f>
        <v>149</v>
      </c>
      <c r="F19" s="21">
        <v>0</v>
      </c>
      <c r="G19" s="13">
        <v>0</v>
      </c>
      <c r="H19" s="13">
        <f t="shared" ref="H19:H25" si="2">E19+G19</f>
        <v>149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11</v>
      </c>
      <c r="D20" s="13">
        <v>0</v>
      </c>
      <c r="E20" s="13">
        <f t="shared" si="1"/>
        <v>11</v>
      </c>
      <c r="F20" s="21">
        <v>0</v>
      </c>
      <c r="G20" s="13">
        <v>0</v>
      </c>
      <c r="H20" s="13">
        <f t="shared" si="2"/>
        <v>11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5</v>
      </c>
      <c r="D21" s="13">
        <v>0</v>
      </c>
      <c r="E21" s="13">
        <f t="shared" si="1"/>
        <v>5</v>
      </c>
      <c r="F21" s="21">
        <v>0</v>
      </c>
      <c r="G21" s="13">
        <v>0</v>
      </c>
      <c r="H21" s="13">
        <f t="shared" si="2"/>
        <v>5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17</v>
      </c>
      <c r="D22" s="13">
        <v>0</v>
      </c>
      <c r="E22" s="13">
        <f t="shared" si="1"/>
        <v>17</v>
      </c>
      <c r="F22" s="21">
        <v>0</v>
      </c>
      <c r="G22" s="13">
        <v>0</v>
      </c>
      <c r="H22" s="13">
        <f t="shared" si="2"/>
        <v>17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40</v>
      </c>
      <c r="D23" s="13">
        <v>0</v>
      </c>
      <c r="E23" s="13">
        <f t="shared" si="1"/>
        <v>40</v>
      </c>
      <c r="F23" s="21">
        <v>0</v>
      </c>
      <c r="G23" s="13">
        <v>1</v>
      </c>
      <c r="H23" s="13">
        <f t="shared" si="2"/>
        <v>41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124</v>
      </c>
      <c r="D24" s="13">
        <v>0</v>
      </c>
      <c r="E24" s="13">
        <f t="shared" si="1"/>
        <v>124</v>
      </c>
      <c r="F24" s="21">
        <v>0</v>
      </c>
      <c r="G24" s="13">
        <v>8</v>
      </c>
      <c r="H24" s="13">
        <f t="shared" si="2"/>
        <v>132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2</v>
      </c>
      <c r="H25" s="13">
        <f t="shared" si="2"/>
        <v>2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346</v>
      </c>
      <c r="D26" s="17">
        <f t="shared" si="3"/>
        <v>0</v>
      </c>
      <c r="E26" s="13">
        <f t="shared" si="3"/>
        <v>346</v>
      </c>
      <c r="F26" s="17">
        <f t="shared" si="3"/>
        <v>0</v>
      </c>
      <c r="G26" s="17">
        <f t="shared" si="3"/>
        <v>11</v>
      </c>
      <c r="H26" s="13">
        <f t="shared" si="3"/>
        <v>357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378</v>
      </c>
      <c r="D27" s="23">
        <f t="shared" si="4"/>
        <v>0</v>
      </c>
      <c r="E27" s="23">
        <f t="shared" si="4"/>
        <v>378</v>
      </c>
      <c r="F27" s="23">
        <f t="shared" si="4"/>
        <v>3</v>
      </c>
      <c r="G27" s="23">
        <f t="shared" si="4"/>
        <v>11</v>
      </c>
      <c r="H27" s="23">
        <f t="shared" si="4"/>
        <v>392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31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17</v>
      </c>
      <c r="D15" s="13">
        <v>0</v>
      </c>
      <c r="E15" s="13">
        <f>C15+D15</f>
        <v>17</v>
      </c>
      <c r="F15" s="13">
        <v>0</v>
      </c>
      <c r="G15" s="13">
        <v>0</v>
      </c>
      <c r="H15" s="13">
        <f>E15+F15+G15</f>
        <v>17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0</v>
      </c>
      <c r="G16" s="13">
        <v>0</v>
      </c>
      <c r="H16" s="13">
        <f>E16+F16+G16</f>
        <v>8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30</v>
      </c>
      <c r="D17" s="17">
        <f t="shared" si="0"/>
        <v>0</v>
      </c>
      <c r="E17" s="13">
        <f t="shared" si="0"/>
        <v>30</v>
      </c>
      <c r="F17" s="17">
        <f t="shared" si="0"/>
        <v>0</v>
      </c>
      <c r="G17" s="17">
        <f t="shared" si="0"/>
        <v>0</v>
      </c>
      <c r="H17" s="13">
        <f t="shared" si="0"/>
        <v>30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114</v>
      </c>
      <c r="D19" s="13">
        <v>0</v>
      </c>
      <c r="E19" s="13">
        <f t="shared" ref="E19:E25" si="1">C19+D19</f>
        <v>114</v>
      </c>
      <c r="F19" s="21">
        <v>0</v>
      </c>
      <c r="G19" s="13">
        <v>0</v>
      </c>
      <c r="H19" s="13">
        <f t="shared" ref="H19:H25" si="2">E19+G19</f>
        <v>114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15</v>
      </c>
      <c r="D20" s="13">
        <v>0</v>
      </c>
      <c r="E20" s="13">
        <f t="shared" si="1"/>
        <v>15</v>
      </c>
      <c r="F20" s="21">
        <v>0</v>
      </c>
      <c r="G20" s="13">
        <v>0</v>
      </c>
      <c r="H20" s="13">
        <f t="shared" si="2"/>
        <v>15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9</v>
      </c>
      <c r="D21" s="13">
        <v>0</v>
      </c>
      <c r="E21" s="13">
        <f t="shared" si="1"/>
        <v>9</v>
      </c>
      <c r="F21" s="21">
        <v>0</v>
      </c>
      <c r="G21" s="13">
        <v>0</v>
      </c>
      <c r="H21" s="13">
        <f t="shared" si="2"/>
        <v>9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9</v>
      </c>
      <c r="D22" s="13">
        <v>0</v>
      </c>
      <c r="E22" s="13">
        <f t="shared" si="1"/>
        <v>9</v>
      </c>
      <c r="F22" s="21">
        <v>0</v>
      </c>
      <c r="G22" s="13">
        <v>0</v>
      </c>
      <c r="H22" s="13">
        <f t="shared" si="2"/>
        <v>9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1</v>
      </c>
      <c r="D23" s="13">
        <v>0</v>
      </c>
      <c r="E23" s="13">
        <f t="shared" si="1"/>
        <v>1</v>
      </c>
      <c r="F23" s="21">
        <v>0</v>
      </c>
      <c r="G23" s="13">
        <v>0</v>
      </c>
      <c r="H23" s="13">
        <f t="shared" si="2"/>
        <v>1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144</v>
      </c>
      <c r="D24" s="13">
        <v>0</v>
      </c>
      <c r="E24" s="13">
        <f t="shared" si="1"/>
        <v>144</v>
      </c>
      <c r="F24" s="21">
        <v>0</v>
      </c>
      <c r="G24" s="13">
        <v>4</v>
      </c>
      <c r="H24" s="13">
        <f t="shared" si="2"/>
        <v>148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292</v>
      </c>
      <c r="D26" s="17">
        <f t="shared" si="3"/>
        <v>0</v>
      </c>
      <c r="E26" s="13">
        <f t="shared" si="3"/>
        <v>292</v>
      </c>
      <c r="F26" s="17">
        <f t="shared" si="3"/>
        <v>0</v>
      </c>
      <c r="G26" s="17">
        <f t="shared" si="3"/>
        <v>4</v>
      </c>
      <c r="H26" s="13">
        <f t="shared" si="3"/>
        <v>296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322</v>
      </c>
      <c r="D27" s="23">
        <f t="shared" si="4"/>
        <v>0</v>
      </c>
      <c r="E27" s="23">
        <f t="shared" si="4"/>
        <v>322</v>
      </c>
      <c r="F27" s="23">
        <f t="shared" si="4"/>
        <v>0</v>
      </c>
      <c r="G27" s="23">
        <f t="shared" si="4"/>
        <v>4</v>
      </c>
      <c r="H27" s="23">
        <f t="shared" si="4"/>
        <v>326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32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9</v>
      </c>
      <c r="D14" s="13">
        <v>0</v>
      </c>
      <c r="E14" s="13">
        <f>C14+D14</f>
        <v>9</v>
      </c>
      <c r="F14" s="13">
        <v>0</v>
      </c>
      <c r="G14" s="13">
        <v>0</v>
      </c>
      <c r="H14" s="13">
        <f>E14+F14+G14</f>
        <v>9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25</v>
      </c>
      <c r="D15" s="13">
        <v>0</v>
      </c>
      <c r="E15" s="13">
        <f>C15+D15</f>
        <v>25</v>
      </c>
      <c r="F15" s="13">
        <v>0</v>
      </c>
      <c r="G15" s="13">
        <v>0</v>
      </c>
      <c r="H15" s="13">
        <f>E15+F15+G15</f>
        <v>25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7</v>
      </c>
      <c r="D16" s="13">
        <v>0</v>
      </c>
      <c r="E16" s="13">
        <f>C16+D16</f>
        <v>7</v>
      </c>
      <c r="F16" s="13">
        <v>0</v>
      </c>
      <c r="G16" s="13">
        <v>0</v>
      </c>
      <c r="H16" s="13">
        <f>E16+F16+G16</f>
        <v>7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42</v>
      </c>
      <c r="D17" s="17">
        <f t="shared" si="0"/>
        <v>0</v>
      </c>
      <c r="E17" s="13">
        <f t="shared" si="0"/>
        <v>42</v>
      </c>
      <c r="F17" s="17">
        <f t="shared" si="0"/>
        <v>0</v>
      </c>
      <c r="G17" s="17">
        <f t="shared" si="0"/>
        <v>0</v>
      </c>
      <c r="H17" s="13">
        <f t="shared" si="0"/>
        <v>42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263</v>
      </c>
      <c r="D19" s="13">
        <v>0</v>
      </c>
      <c r="E19" s="13">
        <f t="shared" ref="E19:E25" si="1">C19+D19</f>
        <v>263</v>
      </c>
      <c r="F19" s="21">
        <v>0</v>
      </c>
      <c r="G19" s="13">
        <v>0</v>
      </c>
      <c r="H19" s="13">
        <f t="shared" ref="H19:H25" si="2">E19+G19</f>
        <v>263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11</v>
      </c>
      <c r="D20" s="13">
        <v>0</v>
      </c>
      <c r="E20" s="13">
        <f t="shared" si="1"/>
        <v>11</v>
      </c>
      <c r="F20" s="21">
        <v>0</v>
      </c>
      <c r="G20" s="13">
        <v>0</v>
      </c>
      <c r="H20" s="13">
        <f t="shared" si="2"/>
        <v>11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17</v>
      </c>
      <c r="D21" s="13">
        <v>0</v>
      </c>
      <c r="E21" s="13">
        <f t="shared" si="1"/>
        <v>17</v>
      </c>
      <c r="F21" s="21">
        <v>0</v>
      </c>
      <c r="G21" s="13">
        <v>1</v>
      </c>
      <c r="H21" s="13">
        <f t="shared" si="2"/>
        <v>18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18</v>
      </c>
      <c r="D22" s="13">
        <v>0</v>
      </c>
      <c r="E22" s="13">
        <f t="shared" si="1"/>
        <v>18</v>
      </c>
      <c r="F22" s="21">
        <v>0</v>
      </c>
      <c r="G22" s="13">
        <v>0</v>
      </c>
      <c r="H22" s="13">
        <f t="shared" si="2"/>
        <v>18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6</v>
      </c>
      <c r="D23" s="13">
        <v>0</v>
      </c>
      <c r="E23" s="13">
        <f t="shared" si="1"/>
        <v>6</v>
      </c>
      <c r="F23" s="21">
        <v>0</v>
      </c>
      <c r="G23" s="13">
        <v>0</v>
      </c>
      <c r="H23" s="13">
        <f t="shared" si="2"/>
        <v>6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239</v>
      </c>
      <c r="D24" s="13">
        <v>0</v>
      </c>
      <c r="E24" s="13">
        <f t="shared" si="1"/>
        <v>239</v>
      </c>
      <c r="F24" s="21">
        <v>0</v>
      </c>
      <c r="G24" s="13">
        <v>9</v>
      </c>
      <c r="H24" s="13">
        <f t="shared" si="2"/>
        <v>248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554</v>
      </c>
      <c r="D26" s="17">
        <f t="shared" si="3"/>
        <v>0</v>
      </c>
      <c r="E26" s="13">
        <f t="shared" si="3"/>
        <v>554</v>
      </c>
      <c r="F26" s="17">
        <f t="shared" si="3"/>
        <v>0</v>
      </c>
      <c r="G26" s="17">
        <f t="shared" si="3"/>
        <v>10</v>
      </c>
      <c r="H26" s="13">
        <f t="shared" si="3"/>
        <v>564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596</v>
      </c>
      <c r="D27" s="23">
        <f t="shared" si="4"/>
        <v>0</v>
      </c>
      <c r="E27" s="23">
        <f t="shared" si="4"/>
        <v>596</v>
      </c>
      <c r="F27" s="23">
        <f t="shared" si="4"/>
        <v>0</v>
      </c>
      <c r="G27" s="23">
        <f t="shared" si="4"/>
        <v>10</v>
      </c>
      <c r="H27" s="23">
        <f t="shared" si="4"/>
        <v>606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33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0</v>
      </c>
      <c r="D13" s="13">
        <v>1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5</v>
      </c>
      <c r="D14" s="13">
        <v>0</v>
      </c>
      <c r="E14" s="13">
        <f>C14+D14</f>
        <v>5</v>
      </c>
      <c r="F14" s="13">
        <v>1</v>
      </c>
      <c r="G14" s="13">
        <v>0</v>
      </c>
      <c r="H14" s="13">
        <f>E14+F14+G14</f>
        <v>6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15</v>
      </c>
      <c r="D15" s="13">
        <v>1</v>
      </c>
      <c r="E15" s="13">
        <f>C15+D15</f>
        <v>16</v>
      </c>
      <c r="F15" s="13">
        <v>10</v>
      </c>
      <c r="G15" s="13">
        <v>0</v>
      </c>
      <c r="H15" s="13">
        <f>E15+F15+G15</f>
        <v>26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4</v>
      </c>
      <c r="G16" s="13">
        <v>0</v>
      </c>
      <c r="H16" s="13">
        <f>E16+F16+G16</f>
        <v>10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26</v>
      </c>
      <c r="D17" s="17">
        <f t="shared" si="0"/>
        <v>2</v>
      </c>
      <c r="E17" s="13">
        <f t="shared" si="0"/>
        <v>28</v>
      </c>
      <c r="F17" s="17">
        <f t="shared" si="0"/>
        <v>15</v>
      </c>
      <c r="G17" s="17">
        <f t="shared" si="0"/>
        <v>0</v>
      </c>
      <c r="H17" s="13">
        <f t="shared" si="0"/>
        <v>43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191</v>
      </c>
      <c r="D19" s="13">
        <v>0</v>
      </c>
      <c r="E19" s="13">
        <f t="shared" ref="E19:E25" si="1">C19+D19</f>
        <v>191</v>
      </c>
      <c r="F19" s="21">
        <v>0</v>
      </c>
      <c r="G19" s="13">
        <v>0</v>
      </c>
      <c r="H19" s="13">
        <f t="shared" ref="H19:H25" si="2">E19+G19</f>
        <v>191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25</v>
      </c>
      <c r="D22" s="13">
        <v>0</v>
      </c>
      <c r="E22" s="13">
        <f t="shared" si="1"/>
        <v>25</v>
      </c>
      <c r="F22" s="21">
        <v>0</v>
      </c>
      <c r="G22" s="13">
        <v>0</v>
      </c>
      <c r="H22" s="13">
        <f t="shared" si="2"/>
        <v>25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5</v>
      </c>
      <c r="D23" s="13">
        <v>0</v>
      </c>
      <c r="E23" s="13">
        <f t="shared" si="1"/>
        <v>5</v>
      </c>
      <c r="F23" s="21">
        <v>0</v>
      </c>
      <c r="G23" s="13">
        <v>0</v>
      </c>
      <c r="H23" s="13">
        <f t="shared" si="2"/>
        <v>5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259</v>
      </c>
      <c r="D24" s="13">
        <v>0</v>
      </c>
      <c r="E24" s="13">
        <f t="shared" si="1"/>
        <v>259</v>
      </c>
      <c r="F24" s="21">
        <v>0</v>
      </c>
      <c r="G24" s="13">
        <v>2</v>
      </c>
      <c r="H24" s="13">
        <f t="shared" si="2"/>
        <v>261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488</v>
      </c>
      <c r="D26" s="17">
        <f t="shared" si="3"/>
        <v>0</v>
      </c>
      <c r="E26" s="13">
        <f t="shared" si="3"/>
        <v>488</v>
      </c>
      <c r="F26" s="17">
        <f t="shared" si="3"/>
        <v>0</v>
      </c>
      <c r="G26" s="17">
        <f t="shared" si="3"/>
        <v>2</v>
      </c>
      <c r="H26" s="13">
        <f t="shared" si="3"/>
        <v>490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514</v>
      </c>
      <c r="D27" s="23">
        <f t="shared" si="4"/>
        <v>2</v>
      </c>
      <c r="E27" s="23">
        <f t="shared" si="4"/>
        <v>516</v>
      </c>
      <c r="F27" s="23">
        <f t="shared" si="4"/>
        <v>15</v>
      </c>
      <c r="G27" s="23">
        <f t="shared" si="4"/>
        <v>2</v>
      </c>
      <c r="H27" s="23">
        <f t="shared" si="4"/>
        <v>533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34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0</v>
      </c>
      <c r="D13" s="13">
        <v>0</v>
      </c>
      <c r="E13" s="13">
        <f>C13+D13</f>
        <v>0</v>
      </c>
      <c r="F13" s="13">
        <v>1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1</v>
      </c>
      <c r="G14" s="13">
        <v>0</v>
      </c>
      <c r="H14" s="13">
        <f>E14+F14+G14</f>
        <v>4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4</v>
      </c>
      <c r="G15" s="13">
        <v>0</v>
      </c>
      <c r="H15" s="13">
        <f>E15+F15+G15</f>
        <v>17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3</v>
      </c>
      <c r="G16" s="13">
        <v>0</v>
      </c>
      <c r="H16" s="13">
        <f>E16+F16+G16</f>
        <v>8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21</v>
      </c>
      <c r="D17" s="17">
        <f t="shared" si="0"/>
        <v>0</v>
      </c>
      <c r="E17" s="13">
        <f t="shared" si="0"/>
        <v>21</v>
      </c>
      <c r="F17" s="17">
        <f t="shared" si="0"/>
        <v>9</v>
      </c>
      <c r="G17" s="17">
        <f t="shared" si="0"/>
        <v>0</v>
      </c>
      <c r="H17" s="13">
        <f t="shared" si="0"/>
        <v>30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118</v>
      </c>
      <c r="D19" s="13">
        <v>0</v>
      </c>
      <c r="E19" s="13">
        <f t="shared" ref="E19:E25" si="1">C19+D19</f>
        <v>118</v>
      </c>
      <c r="F19" s="21">
        <v>0</v>
      </c>
      <c r="G19" s="13">
        <v>0</v>
      </c>
      <c r="H19" s="13">
        <f t="shared" ref="H19:H25" si="2">E19+G19</f>
        <v>118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41</v>
      </c>
      <c r="D21" s="13">
        <v>0</v>
      </c>
      <c r="E21" s="13">
        <f t="shared" si="1"/>
        <v>41</v>
      </c>
      <c r="F21" s="21">
        <v>0</v>
      </c>
      <c r="G21" s="13">
        <v>0</v>
      </c>
      <c r="H21" s="13">
        <f t="shared" si="2"/>
        <v>41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31</v>
      </c>
      <c r="D22" s="13">
        <v>0</v>
      </c>
      <c r="E22" s="13">
        <f t="shared" si="1"/>
        <v>31</v>
      </c>
      <c r="F22" s="21">
        <v>0</v>
      </c>
      <c r="G22" s="13">
        <v>1</v>
      </c>
      <c r="H22" s="13">
        <f t="shared" si="2"/>
        <v>32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18</v>
      </c>
      <c r="D23" s="13">
        <v>0</v>
      </c>
      <c r="E23" s="13">
        <f t="shared" si="1"/>
        <v>18</v>
      </c>
      <c r="F23" s="21">
        <v>0</v>
      </c>
      <c r="G23" s="13">
        <v>2</v>
      </c>
      <c r="H23" s="13">
        <f t="shared" si="2"/>
        <v>20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123</v>
      </c>
      <c r="D24" s="13">
        <v>0</v>
      </c>
      <c r="E24" s="13">
        <f t="shared" si="1"/>
        <v>123</v>
      </c>
      <c r="F24" s="21">
        <v>0</v>
      </c>
      <c r="G24" s="13">
        <v>9</v>
      </c>
      <c r="H24" s="13">
        <f t="shared" si="2"/>
        <v>132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334</v>
      </c>
      <c r="D26" s="17">
        <f t="shared" si="3"/>
        <v>0</v>
      </c>
      <c r="E26" s="13">
        <f t="shared" si="3"/>
        <v>334</v>
      </c>
      <c r="F26" s="17">
        <f t="shared" si="3"/>
        <v>0</v>
      </c>
      <c r="G26" s="17">
        <f t="shared" si="3"/>
        <v>12</v>
      </c>
      <c r="H26" s="13">
        <f t="shared" si="3"/>
        <v>346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355</v>
      </c>
      <c r="D27" s="23">
        <f t="shared" si="4"/>
        <v>0</v>
      </c>
      <c r="E27" s="23">
        <f t="shared" si="4"/>
        <v>355</v>
      </c>
      <c r="F27" s="23">
        <f t="shared" si="4"/>
        <v>9</v>
      </c>
      <c r="G27" s="23">
        <f t="shared" si="4"/>
        <v>12</v>
      </c>
      <c r="H27" s="23">
        <f t="shared" si="4"/>
        <v>376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27"/>
      <c r="B1" s="27" t="s">
        <v>0</v>
      </c>
      <c r="C1" s="27"/>
      <c r="D1" s="27"/>
      <c r="E1" s="27"/>
      <c r="F1" s="27"/>
      <c r="G1" s="27"/>
      <c r="H1" s="27"/>
      <c r="I1" s="27"/>
      <c r="J1" s="27"/>
      <c r="K1"/>
      <c r="L1"/>
      <c r="M1"/>
    </row>
    <row r="2" spans="1:13" ht="30" customHeight="1">
      <c r="A2" s="27"/>
      <c r="B2" s="27" t="s">
        <v>1</v>
      </c>
      <c r="C2" s="28" t="s">
        <v>2</v>
      </c>
      <c r="D2" s="27"/>
      <c r="E2" s="27"/>
      <c r="F2" s="27"/>
      <c r="G2" s="27"/>
      <c r="H2" s="27"/>
      <c r="I2" s="27"/>
      <c r="J2" s="27"/>
      <c r="K2"/>
      <c r="L2"/>
      <c r="M2"/>
    </row>
    <row r="3" spans="1:13" ht="30" customHeight="1">
      <c r="A3" s="27"/>
      <c r="B3" s="27" t="s">
        <v>3</v>
      </c>
      <c r="C3" s="29" t="s">
        <v>17</v>
      </c>
      <c r="D3" s="27"/>
      <c r="E3" s="27"/>
      <c r="F3" s="27"/>
      <c r="G3" s="27"/>
      <c r="H3" s="27"/>
      <c r="I3" s="27"/>
      <c r="J3" s="27"/>
      <c r="K3"/>
      <c r="L3"/>
      <c r="M3"/>
    </row>
    <row r="4" spans="1:13" ht="30" customHeight="1">
      <c r="A4" s="27"/>
      <c r="B4" s="27" t="s">
        <v>5</v>
      </c>
      <c r="C4" s="30" t="s">
        <v>45</v>
      </c>
      <c r="D4" s="29">
        <v>2020</v>
      </c>
      <c r="E4" s="27"/>
      <c r="F4" s="27"/>
      <c r="G4" s="27"/>
      <c r="H4" s="27"/>
      <c r="I4" s="27"/>
      <c r="J4" s="27"/>
      <c r="K4"/>
      <c r="L4"/>
      <c r="M4"/>
    </row>
    <row r="5" spans="1:13" ht="39.75" customHeight="1">
      <c r="A5" s="27"/>
      <c r="B5" s="213" t="s">
        <v>6</v>
      </c>
      <c r="C5" s="213"/>
      <c r="D5" s="213"/>
      <c r="E5" s="213"/>
      <c r="F5" s="213"/>
      <c r="G5" s="213"/>
      <c r="H5" s="213"/>
      <c r="I5" s="27"/>
      <c r="J5" s="27"/>
      <c r="K5"/>
      <c r="L5"/>
      <c r="M5"/>
    </row>
    <row r="6" spans="1:13" ht="30" customHeight="1">
      <c r="A6" s="31"/>
      <c r="B6" s="32" t="s">
        <v>65</v>
      </c>
      <c r="C6" s="31"/>
      <c r="D6" s="31"/>
      <c r="E6" s="31"/>
      <c r="F6" s="31"/>
      <c r="G6" s="31"/>
      <c r="H6" s="31"/>
      <c r="I6" s="33"/>
      <c r="J6" s="31"/>
      <c r="K6"/>
      <c r="L6"/>
      <c r="M6"/>
    </row>
    <row r="7" spans="1:13" ht="34.5" customHeight="1">
      <c r="A7" s="34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35"/>
      <c r="J7" s="34"/>
      <c r="K7"/>
      <c r="L7"/>
      <c r="M7"/>
    </row>
    <row r="8" spans="1:13" ht="30" customHeight="1">
      <c r="A8" s="34"/>
      <c r="B8" s="211"/>
      <c r="C8" s="211" t="s">
        <v>12</v>
      </c>
      <c r="D8" s="211"/>
      <c r="E8" s="211"/>
      <c r="F8" s="211" t="s">
        <v>13</v>
      </c>
      <c r="G8" s="211"/>
      <c r="H8" s="211"/>
      <c r="I8" s="34"/>
      <c r="J8" s="34"/>
      <c r="K8"/>
      <c r="L8"/>
      <c r="M8"/>
    </row>
    <row r="9" spans="1:13" ht="19.5" customHeight="1">
      <c r="A9" s="34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34"/>
      <c r="J9" s="34"/>
      <c r="K9"/>
      <c r="L9"/>
      <c r="M9"/>
    </row>
    <row r="10" spans="1:13" ht="19.5" customHeight="1">
      <c r="A10" s="34"/>
      <c r="B10" s="211"/>
      <c r="C10" s="211"/>
      <c r="D10" s="211"/>
      <c r="E10" s="211"/>
      <c r="F10" s="211"/>
      <c r="G10" s="211"/>
      <c r="H10" s="211"/>
      <c r="I10" s="34"/>
      <c r="J10" s="34"/>
      <c r="K10"/>
      <c r="L10"/>
      <c r="M10"/>
    </row>
    <row r="11" spans="1:13" ht="19.5" customHeight="1">
      <c r="A11" s="34"/>
      <c r="B11" s="211"/>
      <c r="C11" s="211"/>
      <c r="D11" s="211"/>
      <c r="E11" s="211"/>
      <c r="F11" s="211"/>
      <c r="G11" s="211"/>
      <c r="H11" s="211"/>
      <c r="I11" s="34"/>
      <c r="J11" s="34"/>
      <c r="K11"/>
      <c r="L11"/>
      <c r="M11"/>
    </row>
    <row r="12" spans="1:13" ht="24.75" customHeight="1">
      <c r="A12" s="34"/>
      <c r="B12" s="214" t="s">
        <v>8</v>
      </c>
      <c r="C12" s="214"/>
      <c r="D12" s="214"/>
      <c r="E12" s="214"/>
      <c r="F12" s="214"/>
      <c r="G12" s="214"/>
      <c r="H12" s="214"/>
      <c r="I12" s="34"/>
      <c r="J12" s="34"/>
      <c r="K12"/>
      <c r="L12"/>
      <c r="M12"/>
    </row>
    <row r="13" spans="1:13" ht="24.75" customHeight="1">
      <c r="A13" s="34"/>
      <c r="B13" s="36" t="s">
        <v>48</v>
      </c>
      <c r="C13" s="37">
        <v>2</v>
      </c>
      <c r="D13" s="37">
        <v>0</v>
      </c>
      <c r="E13" s="37">
        <f>C13+D13</f>
        <v>2</v>
      </c>
      <c r="F13" s="37">
        <v>0</v>
      </c>
      <c r="G13" s="37">
        <v>0</v>
      </c>
      <c r="H13" s="37">
        <f>E13+F13+G13</f>
        <v>2</v>
      </c>
      <c r="I13" s="38"/>
      <c r="J13" s="34"/>
      <c r="K13"/>
      <c r="L13"/>
      <c r="M13"/>
    </row>
    <row r="14" spans="1:13" ht="24.75" customHeight="1">
      <c r="A14" s="34"/>
      <c r="B14" s="36" t="s">
        <v>49</v>
      </c>
      <c r="C14" s="37">
        <v>33</v>
      </c>
      <c r="D14" s="37">
        <v>0</v>
      </c>
      <c r="E14" s="37">
        <f>C14+D14</f>
        <v>33</v>
      </c>
      <c r="F14" s="37">
        <v>3</v>
      </c>
      <c r="G14" s="37">
        <v>1</v>
      </c>
      <c r="H14" s="37">
        <f>E14+F14+G14</f>
        <v>37</v>
      </c>
      <c r="I14" s="38"/>
      <c r="J14" s="34"/>
      <c r="K14"/>
      <c r="L14"/>
      <c r="M14"/>
    </row>
    <row r="15" spans="1:13" ht="24.75" customHeight="1">
      <c r="A15" s="34"/>
      <c r="B15" s="36" t="s">
        <v>50</v>
      </c>
      <c r="C15" s="37">
        <v>44</v>
      </c>
      <c r="D15" s="37">
        <v>0</v>
      </c>
      <c r="E15" s="37">
        <f>C15+D15</f>
        <v>44</v>
      </c>
      <c r="F15" s="37">
        <v>5</v>
      </c>
      <c r="G15" s="37">
        <v>0</v>
      </c>
      <c r="H15" s="37">
        <f>E15+F15+G15</f>
        <v>49</v>
      </c>
      <c r="I15" s="39"/>
      <c r="J15" s="34"/>
      <c r="K15"/>
      <c r="L15"/>
      <c r="M15"/>
    </row>
    <row r="16" spans="1:13" ht="24.75" customHeight="1">
      <c r="A16" s="34"/>
      <c r="B16" s="36" t="s">
        <v>51</v>
      </c>
      <c r="C16" s="37">
        <v>30</v>
      </c>
      <c r="D16" s="37">
        <v>0</v>
      </c>
      <c r="E16" s="37">
        <f>C16+D16</f>
        <v>30</v>
      </c>
      <c r="F16" s="37">
        <v>6</v>
      </c>
      <c r="G16" s="37">
        <v>0</v>
      </c>
      <c r="H16" s="37">
        <f>E16+F16+G16</f>
        <v>36</v>
      </c>
      <c r="I16" s="34"/>
      <c r="J16" s="34"/>
      <c r="K16"/>
      <c r="L16"/>
      <c r="M16"/>
    </row>
    <row r="17" spans="1:13" ht="24.75" customHeight="1">
      <c r="A17" s="34"/>
      <c r="B17" s="40" t="s">
        <v>52</v>
      </c>
      <c r="C17" s="41">
        <f t="shared" ref="C17:H17" si="0">SUM(C13:C16)</f>
        <v>109</v>
      </c>
      <c r="D17" s="41">
        <f t="shared" si="0"/>
        <v>0</v>
      </c>
      <c r="E17" s="37">
        <f t="shared" si="0"/>
        <v>109</v>
      </c>
      <c r="F17" s="41">
        <f t="shared" si="0"/>
        <v>14</v>
      </c>
      <c r="G17" s="41">
        <f t="shared" si="0"/>
        <v>1</v>
      </c>
      <c r="H17" s="37">
        <f t="shared" si="0"/>
        <v>124</v>
      </c>
      <c r="I17" s="34"/>
      <c r="J17" s="34"/>
      <c r="K17"/>
      <c r="L17"/>
      <c r="M17"/>
    </row>
    <row r="18" spans="1:13" ht="24.75" customHeight="1">
      <c r="A18" s="34"/>
      <c r="B18" s="215" t="s">
        <v>53</v>
      </c>
      <c r="C18" s="215"/>
      <c r="D18" s="215"/>
      <c r="E18" s="215"/>
      <c r="F18" s="215"/>
      <c r="G18" s="215"/>
      <c r="H18" s="215"/>
      <c r="I18" s="34"/>
      <c r="J18" s="34"/>
      <c r="K18"/>
      <c r="L18"/>
      <c r="M18"/>
    </row>
    <row r="19" spans="1:13" ht="24.75" customHeight="1">
      <c r="A19" s="34"/>
      <c r="B19" s="36" t="s">
        <v>54</v>
      </c>
      <c r="C19" s="37">
        <v>210</v>
      </c>
      <c r="D19" s="37">
        <v>0</v>
      </c>
      <c r="E19" s="37">
        <f t="shared" ref="E19:E25" si="1">C19+D19</f>
        <v>210</v>
      </c>
      <c r="F19" s="42">
        <v>0</v>
      </c>
      <c r="G19" s="37">
        <v>1</v>
      </c>
      <c r="H19" s="37">
        <f t="shared" ref="H19:H25" si="2">E19+G19</f>
        <v>211</v>
      </c>
      <c r="I19" s="34"/>
      <c r="J19" s="34"/>
      <c r="K19"/>
      <c r="L19"/>
      <c r="M19"/>
    </row>
    <row r="20" spans="1:13" ht="24.75" customHeight="1">
      <c r="A20" s="34"/>
      <c r="B20" s="36" t="s">
        <v>55</v>
      </c>
      <c r="C20" s="37">
        <v>37</v>
      </c>
      <c r="D20" s="37">
        <v>0</v>
      </c>
      <c r="E20" s="37">
        <f t="shared" si="1"/>
        <v>37</v>
      </c>
      <c r="F20" s="42">
        <v>0</v>
      </c>
      <c r="G20" s="37">
        <v>0</v>
      </c>
      <c r="H20" s="37">
        <f t="shared" si="2"/>
        <v>37</v>
      </c>
      <c r="I20" s="34"/>
      <c r="J20" s="34"/>
      <c r="K20"/>
      <c r="L20"/>
      <c r="M20"/>
    </row>
    <row r="21" spans="1:13" ht="24.75" customHeight="1">
      <c r="A21" s="34"/>
      <c r="B21" s="36" t="s">
        <v>56</v>
      </c>
      <c r="C21" s="37">
        <v>122</v>
      </c>
      <c r="D21" s="37">
        <v>0</v>
      </c>
      <c r="E21" s="37">
        <f t="shared" si="1"/>
        <v>122</v>
      </c>
      <c r="F21" s="42">
        <v>0</v>
      </c>
      <c r="G21" s="37">
        <v>2</v>
      </c>
      <c r="H21" s="37">
        <f t="shared" si="2"/>
        <v>124</v>
      </c>
      <c r="I21" s="34"/>
      <c r="J21" s="34"/>
      <c r="K21"/>
      <c r="L21"/>
      <c r="M21"/>
    </row>
    <row r="22" spans="1:13" ht="24.75" customHeight="1">
      <c r="A22" s="34"/>
      <c r="B22" s="36" t="s">
        <v>57</v>
      </c>
      <c r="C22" s="37">
        <v>82</v>
      </c>
      <c r="D22" s="37">
        <v>0</v>
      </c>
      <c r="E22" s="37">
        <f t="shared" si="1"/>
        <v>82</v>
      </c>
      <c r="F22" s="42">
        <v>0</v>
      </c>
      <c r="G22" s="37">
        <v>2</v>
      </c>
      <c r="H22" s="37">
        <f t="shared" si="2"/>
        <v>84</v>
      </c>
      <c r="I22" s="34"/>
      <c r="J22" s="34"/>
      <c r="K22"/>
      <c r="L22"/>
      <c r="M22"/>
    </row>
    <row r="23" spans="1:13" ht="24.75" customHeight="1">
      <c r="A23" s="34"/>
      <c r="B23" s="36" t="s">
        <v>58</v>
      </c>
      <c r="C23" s="37">
        <v>84</v>
      </c>
      <c r="D23" s="37">
        <v>0</v>
      </c>
      <c r="E23" s="37">
        <f t="shared" si="1"/>
        <v>84</v>
      </c>
      <c r="F23" s="42">
        <v>0</v>
      </c>
      <c r="G23" s="37">
        <v>2</v>
      </c>
      <c r="H23" s="37">
        <f t="shared" si="2"/>
        <v>86</v>
      </c>
      <c r="I23" s="34"/>
      <c r="J23" s="34"/>
      <c r="K23"/>
      <c r="L23"/>
      <c r="M23"/>
    </row>
    <row r="24" spans="1:13" ht="24.75" customHeight="1">
      <c r="A24" s="34"/>
      <c r="B24" s="36" t="s">
        <v>59</v>
      </c>
      <c r="C24" s="37">
        <v>69</v>
      </c>
      <c r="D24" s="37">
        <v>0</v>
      </c>
      <c r="E24" s="37">
        <f t="shared" si="1"/>
        <v>69</v>
      </c>
      <c r="F24" s="42">
        <v>0</v>
      </c>
      <c r="G24" s="37">
        <v>8</v>
      </c>
      <c r="H24" s="37">
        <f t="shared" si="2"/>
        <v>77</v>
      </c>
      <c r="I24" s="34"/>
      <c r="J24" s="34"/>
      <c r="K24"/>
      <c r="L24"/>
      <c r="M24"/>
    </row>
    <row r="25" spans="1:13" ht="24.75" customHeight="1">
      <c r="A25" s="34"/>
      <c r="B25" s="36" t="s">
        <v>60</v>
      </c>
      <c r="C25" s="37">
        <v>0</v>
      </c>
      <c r="D25" s="37">
        <v>0</v>
      </c>
      <c r="E25" s="37">
        <f t="shared" si="1"/>
        <v>0</v>
      </c>
      <c r="F25" s="42">
        <v>0</v>
      </c>
      <c r="G25" s="37">
        <v>0</v>
      </c>
      <c r="H25" s="37">
        <f t="shared" si="2"/>
        <v>0</v>
      </c>
      <c r="I25" s="34"/>
      <c r="J25" s="34"/>
      <c r="K25"/>
      <c r="L25"/>
      <c r="M25"/>
    </row>
    <row r="26" spans="1:13" ht="24.75" customHeight="1">
      <c r="A26" s="34"/>
      <c r="B26" s="40" t="s">
        <v>61</v>
      </c>
      <c r="C26" s="41">
        <f t="shared" ref="C26:H26" si="3">SUM(C19:C25)</f>
        <v>604</v>
      </c>
      <c r="D26" s="41">
        <f t="shared" si="3"/>
        <v>0</v>
      </c>
      <c r="E26" s="37">
        <f t="shared" si="3"/>
        <v>604</v>
      </c>
      <c r="F26" s="41">
        <f t="shared" si="3"/>
        <v>0</v>
      </c>
      <c r="G26" s="41">
        <f t="shared" si="3"/>
        <v>15</v>
      </c>
      <c r="H26" s="37">
        <f t="shared" si="3"/>
        <v>619</v>
      </c>
      <c r="I26" s="34"/>
      <c r="J26" s="34"/>
      <c r="K26"/>
      <c r="L26"/>
      <c r="M26"/>
    </row>
    <row r="27" spans="1:13" ht="24.75" customHeight="1">
      <c r="A27" s="34"/>
      <c r="B27" s="43" t="s">
        <v>11</v>
      </c>
      <c r="C27" s="44">
        <f t="shared" ref="C27:H27" si="4">C17+C26</f>
        <v>713</v>
      </c>
      <c r="D27" s="44">
        <f t="shared" si="4"/>
        <v>0</v>
      </c>
      <c r="E27" s="44">
        <f t="shared" si="4"/>
        <v>713</v>
      </c>
      <c r="F27" s="44">
        <f t="shared" si="4"/>
        <v>14</v>
      </c>
      <c r="G27" s="44">
        <f t="shared" si="4"/>
        <v>16</v>
      </c>
      <c r="H27" s="44">
        <f t="shared" si="4"/>
        <v>743</v>
      </c>
      <c r="I27" s="34"/>
      <c r="J27" s="34"/>
      <c r="K27"/>
      <c r="L27"/>
      <c r="M27"/>
    </row>
    <row r="28" spans="1:13" ht="15" customHeight="1">
      <c r="A28" s="34"/>
      <c r="B28" s="45"/>
      <c r="C28" s="45"/>
      <c r="D28" s="45"/>
      <c r="E28" s="45"/>
      <c r="F28" s="45"/>
      <c r="G28" s="45"/>
      <c r="H28" s="45"/>
      <c r="I28" s="34"/>
      <c r="J28" s="34"/>
      <c r="K28"/>
      <c r="L28"/>
      <c r="M28"/>
    </row>
    <row r="29" spans="1:13" ht="1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/>
      <c r="L29"/>
      <c r="M29"/>
    </row>
    <row r="30" spans="1:13" ht="15" customHeight="1">
      <c r="A30" s="34"/>
      <c r="B30" s="46" t="s">
        <v>62</v>
      </c>
      <c r="C30" s="34"/>
      <c r="D30" s="34"/>
      <c r="E30" s="34"/>
      <c r="F30" s="34"/>
      <c r="G30" s="34"/>
      <c r="H30" s="34"/>
      <c r="I30" s="34"/>
      <c r="J30" s="34"/>
      <c r="K30"/>
      <c r="L30"/>
      <c r="M30"/>
    </row>
    <row r="31" spans="1:13" ht="32.25" customHeight="1">
      <c r="A31" s="34"/>
      <c r="B31" s="212" t="s">
        <v>66</v>
      </c>
      <c r="C31" s="212"/>
      <c r="D31" s="212"/>
      <c r="E31" s="212"/>
      <c r="F31" s="212"/>
      <c r="G31" s="212"/>
      <c r="H31" s="212"/>
      <c r="I31" s="34"/>
      <c r="J31" s="34"/>
      <c r="K31"/>
      <c r="L31"/>
      <c r="M31"/>
    </row>
    <row r="32" spans="1:13" ht="27" customHeight="1">
      <c r="A32" s="34"/>
      <c r="B32" s="212" t="s">
        <v>64</v>
      </c>
      <c r="C32" s="212"/>
      <c r="D32" s="212"/>
      <c r="E32" s="212"/>
      <c r="F32" s="212"/>
      <c r="G32" s="212"/>
      <c r="H32" s="212"/>
      <c r="I32" s="34"/>
      <c r="J32" s="34"/>
      <c r="K32"/>
      <c r="L32"/>
      <c r="M32"/>
    </row>
    <row r="33" spans="1:10" ht="15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49"/>
      <c r="L1" s="49"/>
      <c r="M1" s="49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49"/>
      <c r="L2" s="49"/>
      <c r="M2" s="49"/>
    </row>
    <row r="3" spans="1:13" ht="30" customHeight="1">
      <c r="A3" s="1"/>
      <c r="B3" s="1" t="s">
        <v>3</v>
      </c>
      <c r="C3" s="4" t="s">
        <v>35</v>
      </c>
      <c r="D3" s="1"/>
      <c r="E3" s="1"/>
      <c r="F3" s="1"/>
      <c r="G3" s="1"/>
      <c r="H3" s="1"/>
      <c r="I3" s="1"/>
      <c r="J3" s="1"/>
      <c r="K3" s="49"/>
      <c r="L3" s="49"/>
      <c r="M3" s="49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49"/>
      <c r="L4" s="49"/>
      <c r="M4" s="49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49"/>
      <c r="L5" s="49"/>
      <c r="M5" s="49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49"/>
      <c r="L6" s="49"/>
      <c r="M6" s="49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49"/>
      <c r="L7" s="49"/>
      <c r="M7" s="49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49"/>
      <c r="L8" s="49"/>
      <c r="M8" s="49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49"/>
      <c r="L9" s="49"/>
      <c r="M9" s="49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49"/>
      <c r="L10" s="49"/>
      <c r="M10" s="49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49"/>
      <c r="L11" s="49"/>
      <c r="M11" s="49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49"/>
      <c r="L12" s="49"/>
      <c r="M12" s="49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49"/>
      <c r="L13" s="49"/>
      <c r="M13" s="49"/>
    </row>
    <row r="14" spans="1:13" ht="24.75" customHeight="1">
      <c r="A14" s="26"/>
      <c r="B14" s="12" t="s">
        <v>49</v>
      </c>
      <c r="C14" s="13">
        <v>9</v>
      </c>
      <c r="D14" s="13">
        <v>0</v>
      </c>
      <c r="E14" s="13">
        <f>C14+D14</f>
        <v>9</v>
      </c>
      <c r="F14" s="13">
        <v>0</v>
      </c>
      <c r="G14" s="13">
        <v>0</v>
      </c>
      <c r="H14" s="13">
        <f>E14+F14+G14</f>
        <v>9</v>
      </c>
      <c r="I14" s="14"/>
      <c r="J14" s="26"/>
      <c r="K14" s="49"/>
      <c r="L14" s="49"/>
      <c r="M14" s="49"/>
    </row>
    <row r="15" spans="1:13" ht="24.75" customHeight="1">
      <c r="A15" s="26"/>
      <c r="B15" s="12" t="s">
        <v>50</v>
      </c>
      <c r="C15" s="13">
        <v>32</v>
      </c>
      <c r="D15" s="13">
        <v>0</v>
      </c>
      <c r="E15" s="13">
        <f>C15+D15</f>
        <v>32</v>
      </c>
      <c r="F15" s="13">
        <v>0</v>
      </c>
      <c r="G15" s="13">
        <v>0</v>
      </c>
      <c r="H15" s="13">
        <f>E15+F15+G15</f>
        <v>32</v>
      </c>
      <c r="I15" s="15"/>
      <c r="J15" s="26"/>
      <c r="K15" s="49"/>
      <c r="L15" s="49"/>
      <c r="M15" s="49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2</v>
      </c>
      <c r="G16" s="13">
        <v>0</v>
      </c>
      <c r="H16" s="13">
        <f>E16+F16+G16</f>
        <v>7</v>
      </c>
      <c r="I16" s="26"/>
      <c r="J16" s="26"/>
      <c r="K16" s="49"/>
      <c r="L16" s="49"/>
      <c r="M16" s="49"/>
    </row>
    <row r="17" spans="1:13" ht="24.75" customHeight="1">
      <c r="A17" s="26"/>
      <c r="B17" s="16" t="s">
        <v>52</v>
      </c>
      <c r="C17" s="17">
        <f t="shared" ref="C17:H17" si="0">SUM(C13:C16)</f>
        <v>47</v>
      </c>
      <c r="D17" s="17">
        <f t="shared" si="0"/>
        <v>0</v>
      </c>
      <c r="E17" s="13">
        <f t="shared" si="0"/>
        <v>47</v>
      </c>
      <c r="F17" s="17">
        <f t="shared" si="0"/>
        <v>2</v>
      </c>
      <c r="G17" s="17">
        <f t="shared" si="0"/>
        <v>0</v>
      </c>
      <c r="H17" s="13">
        <f t="shared" si="0"/>
        <v>49</v>
      </c>
      <c r="I17" s="26"/>
      <c r="J17" s="26"/>
      <c r="K17" s="49"/>
      <c r="L17" s="49"/>
      <c r="M17" s="49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49"/>
      <c r="L18" s="49"/>
      <c r="M18" s="49"/>
    </row>
    <row r="19" spans="1:13" ht="24.75" customHeight="1">
      <c r="A19" s="26"/>
      <c r="B19" s="12" t="s">
        <v>54</v>
      </c>
      <c r="C19" s="13">
        <v>247</v>
      </c>
      <c r="D19" s="13">
        <v>0</v>
      </c>
      <c r="E19" s="13">
        <f t="shared" ref="E19:E25" si="1">C19+D19</f>
        <v>247</v>
      </c>
      <c r="F19" s="21">
        <v>0</v>
      </c>
      <c r="G19" s="13">
        <v>70</v>
      </c>
      <c r="H19" s="13">
        <f t="shared" ref="H19:H25" si="2">E19+G19</f>
        <v>317</v>
      </c>
      <c r="I19" s="26"/>
      <c r="J19" s="26"/>
      <c r="K19" s="49"/>
      <c r="L19" s="49"/>
      <c r="M19" s="49"/>
    </row>
    <row r="20" spans="1:13" ht="24.75" customHeight="1">
      <c r="A20" s="26"/>
      <c r="B20" s="12" t="s">
        <v>55</v>
      </c>
      <c r="C20" s="13">
        <v>22</v>
      </c>
      <c r="D20" s="13">
        <v>0</v>
      </c>
      <c r="E20" s="13">
        <f t="shared" si="1"/>
        <v>22</v>
      </c>
      <c r="F20" s="21">
        <v>0</v>
      </c>
      <c r="G20" s="13">
        <v>6</v>
      </c>
      <c r="H20" s="13">
        <f t="shared" si="2"/>
        <v>28</v>
      </c>
      <c r="I20" s="26"/>
      <c r="J20" s="26"/>
      <c r="K20" s="49"/>
      <c r="L20" s="49"/>
      <c r="M20" s="49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49"/>
      <c r="L21" s="49"/>
      <c r="M21" s="49"/>
    </row>
    <row r="22" spans="1:13" ht="24.75" customHeight="1">
      <c r="A22" s="26"/>
      <c r="B22" s="12" t="s">
        <v>57</v>
      </c>
      <c r="C22" s="13">
        <v>47</v>
      </c>
      <c r="D22" s="13">
        <v>0</v>
      </c>
      <c r="E22" s="13">
        <f t="shared" si="1"/>
        <v>47</v>
      </c>
      <c r="F22" s="21">
        <v>0</v>
      </c>
      <c r="G22" s="13">
        <v>2</v>
      </c>
      <c r="H22" s="13">
        <f t="shared" si="2"/>
        <v>49</v>
      </c>
      <c r="I22" s="26"/>
      <c r="J22" s="26"/>
      <c r="K22" s="49"/>
      <c r="L22" s="49"/>
      <c r="M22" s="49"/>
    </row>
    <row r="23" spans="1:13" ht="24.75" customHeight="1">
      <c r="A23" s="26"/>
      <c r="B23" s="12" t="s">
        <v>58</v>
      </c>
      <c r="C23" s="13">
        <v>7</v>
      </c>
      <c r="D23" s="13">
        <v>0</v>
      </c>
      <c r="E23" s="13">
        <f t="shared" si="1"/>
        <v>7</v>
      </c>
      <c r="F23" s="21">
        <v>0</v>
      </c>
      <c r="G23" s="13">
        <v>1</v>
      </c>
      <c r="H23" s="13">
        <f t="shared" si="2"/>
        <v>8</v>
      </c>
      <c r="I23" s="26"/>
      <c r="J23" s="26"/>
      <c r="K23" s="49"/>
      <c r="L23" s="49"/>
      <c r="M23" s="49"/>
    </row>
    <row r="24" spans="1:13" ht="24.75" customHeight="1">
      <c r="A24" s="26"/>
      <c r="B24" s="12" t="s">
        <v>59</v>
      </c>
      <c r="C24" s="13">
        <v>236</v>
      </c>
      <c r="D24" s="13">
        <v>0</v>
      </c>
      <c r="E24" s="13">
        <f t="shared" si="1"/>
        <v>236</v>
      </c>
      <c r="F24" s="21">
        <v>0</v>
      </c>
      <c r="G24" s="13">
        <v>71</v>
      </c>
      <c r="H24" s="13">
        <f t="shared" si="2"/>
        <v>307</v>
      </c>
      <c r="I24" s="26"/>
      <c r="J24" s="26"/>
      <c r="K24" s="49"/>
      <c r="L24" s="49"/>
      <c r="M24" s="49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49"/>
      <c r="L25" s="49"/>
      <c r="M25" s="49"/>
    </row>
    <row r="26" spans="1:13" ht="24.75" customHeight="1">
      <c r="A26" s="26"/>
      <c r="B26" s="16" t="s">
        <v>61</v>
      </c>
      <c r="C26" s="17">
        <f t="shared" ref="C26:H26" si="3">SUM(C19:C25)</f>
        <v>559</v>
      </c>
      <c r="D26" s="17">
        <f t="shared" si="3"/>
        <v>0</v>
      </c>
      <c r="E26" s="13">
        <f t="shared" si="3"/>
        <v>559</v>
      </c>
      <c r="F26" s="17">
        <f t="shared" si="3"/>
        <v>0</v>
      </c>
      <c r="G26" s="17">
        <f t="shared" si="3"/>
        <v>150</v>
      </c>
      <c r="H26" s="13">
        <f t="shared" si="3"/>
        <v>709</v>
      </c>
      <c r="I26" s="26"/>
      <c r="J26" s="26"/>
      <c r="K26" s="49"/>
      <c r="L26" s="49"/>
      <c r="M26" s="49"/>
    </row>
    <row r="27" spans="1:13" ht="24.75" customHeight="1">
      <c r="A27" s="26"/>
      <c r="B27" s="22" t="s">
        <v>11</v>
      </c>
      <c r="C27" s="23">
        <f t="shared" ref="C27:H27" si="4">C17+C26</f>
        <v>606</v>
      </c>
      <c r="D27" s="23">
        <f t="shared" si="4"/>
        <v>0</v>
      </c>
      <c r="E27" s="23">
        <f t="shared" si="4"/>
        <v>606</v>
      </c>
      <c r="F27" s="23">
        <f t="shared" si="4"/>
        <v>2</v>
      </c>
      <c r="G27" s="23">
        <f t="shared" si="4"/>
        <v>150</v>
      </c>
      <c r="H27" s="23">
        <f t="shared" si="4"/>
        <v>758</v>
      </c>
      <c r="I27" s="26"/>
      <c r="J27" s="26"/>
      <c r="K27" s="49"/>
      <c r="L27" s="49"/>
      <c r="M27" s="49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49"/>
      <c r="L28" s="49"/>
      <c r="M28" s="49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49"/>
      <c r="L29" s="49"/>
      <c r="M29" s="49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49"/>
      <c r="L30" s="49"/>
      <c r="M30" s="49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49"/>
      <c r="L31" s="49"/>
      <c r="M31" s="49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49"/>
      <c r="L32" s="49"/>
      <c r="M32" s="49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36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9</v>
      </c>
      <c r="D15" s="13">
        <v>1</v>
      </c>
      <c r="E15" s="13">
        <f>C15+D15</f>
        <v>10</v>
      </c>
      <c r="F15" s="13">
        <v>7</v>
      </c>
      <c r="G15" s="13">
        <v>0</v>
      </c>
      <c r="H15" s="13">
        <f>E15+F15+G15</f>
        <v>17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2</v>
      </c>
      <c r="G16" s="13">
        <v>0</v>
      </c>
      <c r="H16" s="13">
        <f>E16+F16+G16</f>
        <v>8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20</v>
      </c>
      <c r="D17" s="17">
        <f t="shared" si="0"/>
        <v>1</v>
      </c>
      <c r="E17" s="13">
        <f t="shared" si="0"/>
        <v>21</v>
      </c>
      <c r="F17" s="17">
        <f t="shared" si="0"/>
        <v>9</v>
      </c>
      <c r="G17" s="17">
        <f t="shared" si="0"/>
        <v>0</v>
      </c>
      <c r="H17" s="13">
        <f t="shared" si="0"/>
        <v>30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112</v>
      </c>
      <c r="D19" s="13">
        <v>0</v>
      </c>
      <c r="E19" s="13">
        <f t="shared" ref="E19:E25" si="1">C19+D19</f>
        <v>112</v>
      </c>
      <c r="F19" s="21">
        <v>0</v>
      </c>
      <c r="G19" s="13">
        <v>0</v>
      </c>
      <c r="H19" s="13">
        <f t="shared" ref="H19:H25" si="2">E19+G19</f>
        <v>112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0</v>
      </c>
      <c r="D20" s="13">
        <v>0</v>
      </c>
      <c r="E20" s="13">
        <f t="shared" si="1"/>
        <v>0</v>
      </c>
      <c r="F20" s="21">
        <v>0</v>
      </c>
      <c r="G20" s="13">
        <v>0</v>
      </c>
      <c r="H20" s="13">
        <f t="shared" si="2"/>
        <v>0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42</v>
      </c>
      <c r="D22" s="13">
        <v>0</v>
      </c>
      <c r="E22" s="13">
        <f t="shared" si="1"/>
        <v>42</v>
      </c>
      <c r="F22" s="21">
        <v>0</v>
      </c>
      <c r="G22" s="13">
        <v>0</v>
      </c>
      <c r="H22" s="13">
        <f t="shared" si="2"/>
        <v>42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16</v>
      </c>
      <c r="D23" s="13">
        <v>0</v>
      </c>
      <c r="E23" s="13">
        <f t="shared" si="1"/>
        <v>16</v>
      </c>
      <c r="F23" s="21">
        <v>0</v>
      </c>
      <c r="G23" s="13">
        <v>0</v>
      </c>
      <c r="H23" s="13">
        <f t="shared" si="2"/>
        <v>16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103</v>
      </c>
      <c r="D24" s="13">
        <v>0</v>
      </c>
      <c r="E24" s="13">
        <f t="shared" si="1"/>
        <v>103</v>
      </c>
      <c r="F24" s="21">
        <v>0</v>
      </c>
      <c r="G24" s="13">
        <v>1</v>
      </c>
      <c r="H24" s="13">
        <f t="shared" si="2"/>
        <v>104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273</v>
      </c>
      <c r="D26" s="17">
        <f t="shared" si="3"/>
        <v>0</v>
      </c>
      <c r="E26" s="13">
        <f t="shared" si="3"/>
        <v>273</v>
      </c>
      <c r="F26" s="17">
        <f t="shared" si="3"/>
        <v>0</v>
      </c>
      <c r="G26" s="17">
        <f t="shared" si="3"/>
        <v>1</v>
      </c>
      <c r="H26" s="13">
        <f t="shared" si="3"/>
        <v>274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293</v>
      </c>
      <c r="D27" s="23">
        <f t="shared" si="4"/>
        <v>1</v>
      </c>
      <c r="E27" s="23">
        <f t="shared" si="4"/>
        <v>294</v>
      </c>
      <c r="F27" s="23">
        <f t="shared" si="4"/>
        <v>9</v>
      </c>
      <c r="G27" s="23">
        <f t="shared" si="4"/>
        <v>1</v>
      </c>
      <c r="H27" s="23">
        <f t="shared" si="4"/>
        <v>304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11"/>
      <c r="B1" s="111" t="s">
        <v>0</v>
      </c>
      <c r="C1" s="111"/>
      <c r="D1" s="111"/>
      <c r="E1" s="111"/>
      <c r="F1" s="111"/>
      <c r="G1" s="111"/>
      <c r="H1" s="111"/>
      <c r="I1" s="111"/>
      <c r="J1" s="111"/>
      <c r="K1"/>
      <c r="L1"/>
      <c r="M1"/>
    </row>
    <row r="2" spans="1:13" ht="30" customHeight="1">
      <c r="A2" s="111"/>
      <c r="B2" s="111" t="s">
        <v>1</v>
      </c>
      <c r="C2" s="112" t="s">
        <v>2</v>
      </c>
      <c r="D2" s="111"/>
      <c r="E2" s="111"/>
      <c r="F2" s="111"/>
      <c r="G2" s="111"/>
      <c r="H2" s="111"/>
      <c r="I2" s="111"/>
      <c r="J2" s="111"/>
      <c r="K2"/>
      <c r="L2"/>
      <c r="M2"/>
    </row>
    <row r="3" spans="1:13" ht="30" customHeight="1">
      <c r="A3" s="111"/>
      <c r="B3" s="111" t="s">
        <v>3</v>
      </c>
      <c r="C3" s="113" t="s">
        <v>37</v>
      </c>
      <c r="D3" s="111"/>
      <c r="E3" s="111"/>
      <c r="F3" s="111"/>
      <c r="G3" s="111"/>
      <c r="H3" s="111"/>
      <c r="I3" s="111"/>
      <c r="J3" s="111"/>
      <c r="K3"/>
      <c r="L3"/>
      <c r="M3"/>
    </row>
    <row r="4" spans="1:13" ht="30" customHeight="1">
      <c r="A4" s="111"/>
      <c r="B4" s="111" t="s">
        <v>5</v>
      </c>
      <c r="C4" s="114" t="s">
        <v>45</v>
      </c>
      <c r="D4" s="113">
        <v>2020</v>
      </c>
      <c r="E4" s="111"/>
      <c r="F4" s="111"/>
      <c r="G4" s="111"/>
      <c r="H4" s="111"/>
      <c r="I4" s="111"/>
      <c r="J4" s="111"/>
      <c r="K4"/>
      <c r="L4"/>
      <c r="M4"/>
    </row>
    <row r="5" spans="1:13" ht="39.75" customHeight="1">
      <c r="A5" s="111"/>
      <c r="B5" s="213" t="s">
        <v>6</v>
      </c>
      <c r="C5" s="213"/>
      <c r="D5" s="213"/>
      <c r="E5" s="213"/>
      <c r="F5" s="213"/>
      <c r="G5" s="213"/>
      <c r="H5" s="213"/>
      <c r="I5" s="111"/>
      <c r="J5" s="111"/>
      <c r="K5"/>
      <c r="L5"/>
      <c r="M5"/>
    </row>
    <row r="6" spans="1:13" ht="30" customHeight="1">
      <c r="A6" s="115"/>
      <c r="B6" s="116" t="s">
        <v>65</v>
      </c>
      <c r="C6" s="115"/>
      <c r="D6" s="115"/>
      <c r="E6" s="115"/>
      <c r="F6" s="115"/>
      <c r="G6" s="115"/>
      <c r="H6" s="115"/>
      <c r="I6" s="117"/>
      <c r="J6" s="115"/>
      <c r="K6"/>
      <c r="L6"/>
      <c r="M6"/>
    </row>
    <row r="7" spans="1:13" ht="34.5" customHeight="1">
      <c r="A7" s="118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119"/>
      <c r="J7" s="118"/>
      <c r="K7"/>
      <c r="L7"/>
      <c r="M7"/>
    </row>
    <row r="8" spans="1:13" ht="30" customHeight="1">
      <c r="A8" s="118"/>
      <c r="B8" s="211"/>
      <c r="C8" s="211" t="s">
        <v>12</v>
      </c>
      <c r="D8" s="211"/>
      <c r="E8" s="211"/>
      <c r="F8" s="211" t="s">
        <v>13</v>
      </c>
      <c r="G8" s="211"/>
      <c r="H8" s="211"/>
      <c r="I8" s="118"/>
      <c r="J8" s="118"/>
      <c r="K8"/>
      <c r="L8"/>
      <c r="M8"/>
    </row>
    <row r="9" spans="1:13" ht="19.5" customHeight="1">
      <c r="A9" s="118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118"/>
      <c r="J9" s="118"/>
      <c r="K9"/>
      <c r="L9"/>
      <c r="M9"/>
    </row>
    <row r="10" spans="1:13" ht="19.5" customHeight="1">
      <c r="A10" s="118"/>
      <c r="B10" s="211"/>
      <c r="C10" s="211"/>
      <c r="D10" s="211"/>
      <c r="E10" s="211"/>
      <c r="F10" s="211"/>
      <c r="G10" s="211"/>
      <c r="H10" s="211"/>
      <c r="I10" s="118"/>
      <c r="J10" s="118"/>
      <c r="K10"/>
      <c r="L10"/>
      <c r="M10"/>
    </row>
    <row r="11" spans="1:13" ht="19.5" customHeight="1">
      <c r="A11" s="118"/>
      <c r="B11" s="211"/>
      <c r="C11" s="211"/>
      <c r="D11" s="211"/>
      <c r="E11" s="211"/>
      <c r="F11" s="211"/>
      <c r="G11" s="211"/>
      <c r="H11" s="211"/>
      <c r="I11" s="118"/>
      <c r="J11" s="118"/>
      <c r="K11"/>
      <c r="L11"/>
      <c r="M11"/>
    </row>
    <row r="12" spans="1:13" ht="24.75" customHeight="1">
      <c r="A12" s="118"/>
      <c r="B12" s="214" t="s">
        <v>8</v>
      </c>
      <c r="C12" s="214"/>
      <c r="D12" s="214"/>
      <c r="E12" s="214"/>
      <c r="F12" s="214"/>
      <c r="G12" s="214"/>
      <c r="H12" s="214"/>
      <c r="I12" s="118"/>
      <c r="J12" s="118"/>
      <c r="K12"/>
      <c r="L12"/>
      <c r="M12"/>
    </row>
    <row r="13" spans="1:13" ht="24.75" customHeight="1">
      <c r="A13" s="118"/>
      <c r="B13" s="120" t="s">
        <v>48</v>
      </c>
      <c r="C13" s="121">
        <v>1</v>
      </c>
      <c r="D13" s="121">
        <v>0</v>
      </c>
      <c r="E13" s="121">
        <f>C13+D13</f>
        <v>1</v>
      </c>
      <c r="F13" s="121">
        <v>0</v>
      </c>
      <c r="G13" s="121">
        <v>0</v>
      </c>
      <c r="H13" s="121">
        <f>E13+F13+G13</f>
        <v>1</v>
      </c>
      <c r="I13" s="122"/>
      <c r="J13" s="118"/>
      <c r="K13"/>
      <c r="L13"/>
      <c r="M13"/>
    </row>
    <row r="14" spans="1:13" ht="24.75" customHeight="1">
      <c r="A14" s="118"/>
      <c r="B14" s="120" t="s">
        <v>49</v>
      </c>
      <c r="C14" s="121">
        <v>7</v>
      </c>
      <c r="D14" s="121">
        <v>0</v>
      </c>
      <c r="E14" s="121">
        <f>C14+D14</f>
        <v>7</v>
      </c>
      <c r="F14" s="121">
        <v>0</v>
      </c>
      <c r="G14" s="121">
        <v>0</v>
      </c>
      <c r="H14" s="121">
        <f>E14+F14+G14</f>
        <v>7</v>
      </c>
      <c r="I14" s="122"/>
      <c r="J14" s="118"/>
      <c r="K14"/>
      <c r="L14"/>
      <c r="M14"/>
    </row>
    <row r="15" spans="1:13" ht="24.75" customHeight="1">
      <c r="A15" s="118"/>
      <c r="B15" s="120" t="s">
        <v>50</v>
      </c>
      <c r="C15" s="121">
        <v>23</v>
      </c>
      <c r="D15" s="121">
        <v>0</v>
      </c>
      <c r="E15" s="121">
        <f>C15+D15</f>
        <v>23</v>
      </c>
      <c r="F15" s="121">
        <v>1</v>
      </c>
      <c r="G15" s="121">
        <v>0</v>
      </c>
      <c r="H15" s="121">
        <f>E15+F15+G15</f>
        <v>24</v>
      </c>
      <c r="I15" s="123"/>
      <c r="J15" s="118"/>
      <c r="K15"/>
      <c r="L15"/>
      <c r="M15"/>
    </row>
    <row r="16" spans="1:13" ht="24.75" customHeight="1">
      <c r="A16" s="118"/>
      <c r="B16" s="120" t="s">
        <v>51</v>
      </c>
      <c r="C16" s="121">
        <v>11</v>
      </c>
      <c r="D16" s="121">
        <v>0</v>
      </c>
      <c r="E16" s="121">
        <f>C16+D16</f>
        <v>11</v>
      </c>
      <c r="F16" s="121">
        <v>0</v>
      </c>
      <c r="G16" s="121">
        <v>0</v>
      </c>
      <c r="H16" s="121">
        <f>E16+F16+G16</f>
        <v>11</v>
      </c>
      <c r="I16" s="118"/>
      <c r="J16" s="118"/>
      <c r="K16"/>
      <c r="L16"/>
      <c r="M16"/>
    </row>
    <row r="17" spans="1:13" ht="24.75" customHeight="1">
      <c r="A17" s="118"/>
      <c r="B17" s="124" t="s">
        <v>52</v>
      </c>
      <c r="C17" s="125">
        <f t="shared" ref="C17:H17" si="0">SUM(C13:C16)</f>
        <v>42</v>
      </c>
      <c r="D17" s="125">
        <f t="shared" si="0"/>
        <v>0</v>
      </c>
      <c r="E17" s="121">
        <f t="shared" si="0"/>
        <v>42</v>
      </c>
      <c r="F17" s="125">
        <f t="shared" si="0"/>
        <v>1</v>
      </c>
      <c r="G17" s="125">
        <f t="shared" si="0"/>
        <v>0</v>
      </c>
      <c r="H17" s="121">
        <f t="shared" si="0"/>
        <v>43</v>
      </c>
      <c r="I17" s="118"/>
      <c r="J17" s="118"/>
      <c r="K17"/>
      <c r="L17"/>
      <c r="M17"/>
    </row>
    <row r="18" spans="1:13" ht="24.75" customHeight="1">
      <c r="A18" s="118"/>
      <c r="B18" s="215" t="s">
        <v>53</v>
      </c>
      <c r="C18" s="215"/>
      <c r="D18" s="215"/>
      <c r="E18" s="215"/>
      <c r="F18" s="215"/>
      <c r="G18" s="215"/>
      <c r="H18" s="215"/>
      <c r="I18" s="118"/>
      <c r="J18" s="118"/>
      <c r="K18"/>
      <c r="L18"/>
      <c r="M18"/>
    </row>
    <row r="19" spans="1:13" ht="24.75" customHeight="1">
      <c r="A19" s="118"/>
      <c r="B19" s="120" t="s">
        <v>54</v>
      </c>
      <c r="C19" s="121">
        <v>224</v>
      </c>
      <c r="D19" s="121">
        <v>0</v>
      </c>
      <c r="E19" s="121">
        <f t="shared" ref="E19:E25" si="1">C19+D19</f>
        <v>224</v>
      </c>
      <c r="F19" s="126">
        <v>0</v>
      </c>
      <c r="G19" s="121">
        <v>0</v>
      </c>
      <c r="H19" s="121">
        <f t="shared" ref="H19:H25" si="2">E19+G19</f>
        <v>224</v>
      </c>
      <c r="I19" s="118"/>
      <c r="J19" s="118"/>
      <c r="K19"/>
      <c r="L19"/>
      <c r="M19"/>
    </row>
    <row r="20" spans="1:13" ht="24.75" customHeight="1">
      <c r="A20" s="118"/>
      <c r="B20" s="120" t="s">
        <v>55</v>
      </c>
      <c r="C20" s="121">
        <v>10</v>
      </c>
      <c r="D20" s="121">
        <v>0</v>
      </c>
      <c r="E20" s="121">
        <f t="shared" si="1"/>
        <v>10</v>
      </c>
      <c r="F20" s="126">
        <v>0</v>
      </c>
      <c r="G20" s="121">
        <v>0</v>
      </c>
      <c r="H20" s="121">
        <f t="shared" si="2"/>
        <v>10</v>
      </c>
      <c r="I20" s="118"/>
      <c r="J20" s="118"/>
      <c r="K20"/>
      <c r="L20"/>
      <c r="M20"/>
    </row>
    <row r="21" spans="1:13" ht="24.75" customHeight="1">
      <c r="A21" s="118"/>
      <c r="B21" s="120" t="s">
        <v>56</v>
      </c>
      <c r="C21" s="121">
        <v>45</v>
      </c>
      <c r="D21" s="121">
        <v>0</v>
      </c>
      <c r="E21" s="121">
        <f t="shared" si="1"/>
        <v>45</v>
      </c>
      <c r="F21" s="126">
        <v>0</v>
      </c>
      <c r="G21" s="121">
        <v>0</v>
      </c>
      <c r="H21" s="121">
        <f t="shared" si="2"/>
        <v>45</v>
      </c>
      <c r="I21" s="118"/>
      <c r="J21" s="118"/>
      <c r="K21"/>
      <c r="L21"/>
      <c r="M21"/>
    </row>
    <row r="22" spans="1:13" ht="24.75" customHeight="1">
      <c r="A22" s="118"/>
      <c r="B22" s="120" t="s">
        <v>57</v>
      </c>
      <c r="C22" s="121">
        <v>28</v>
      </c>
      <c r="D22" s="121">
        <v>0</v>
      </c>
      <c r="E22" s="121">
        <f t="shared" si="1"/>
        <v>28</v>
      </c>
      <c r="F22" s="126">
        <v>0</v>
      </c>
      <c r="G22" s="121">
        <v>0</v>
      </c>
      <c r="H22" s="121">
        <f t="shared" si="2"/>
        <v>28</v>
      </c>
      <c r="I22" s="118"/>
      <c r="J22" s="118"/>
      <c r="K22"/>
      <c r="L22"/>
      <c r="M22"/>
    </row>
    <row r="23" spans="1:13" ht="24.75" customHeight="1">
      <c r="A23" s="118"/>
      <c r="B23" s="120" t="s">
        <v>58</v>
      </c>
      <c r="C23" s="121">
        <v>7</v>
      </c>
      <c r="D23" s="121">
        <v>0</v>
      </c>
      <c r="E23" s="121">
        <f t="shared" si="1"/>
        <v>7</v>
      </c>
      <c r="F23" s="126">
        <v>0</v>
      </c>
      <c r="G23" s="121">
        <v>0</v>
      </c>
      <c r="H23" s="121">
        <f t="shared" si="2"/>
        <v>7</v>
      </c>
      <c r="I23" s="118"/>
      <c r="J23" s="118"/>
      <c r="K23"/>
      <c r="L23"/>
      <c r="M23"/>
    </row>
    <row r="24" spans="1:13" ht="24.75" customHeight="1">
      <c r="A24" s="118"/>
      <c r="B24" s="120" t="s">
        <v>59</v>
      </c>
      <c r="C24" s="121">
        <v>176</v>
      </c>
      <c r="D24" s="121">
        <v>0</v>
      </c>
      <c r="E24" s="121">
        <f t="shared" si="1"/>
        <v>176</v>
      </c>
      <c r="F24" s="126">
        <v>0</v>
      </c>
      <c r="G24" s="121">
        <v>3</v>
      </c>
      <c r="H24" s="121">
        <f t="shared" si="2"/>
        <v>179</v>
      </c>
      <c r="I24" s="118"/>
      <c r="J24" s="118"/>
      <c r="K24"/>
      <c r="L24"/>
      <c r="M24"/>
    </row>
    <row r="25" spans="1:13" ht="24.75" customHeight="1">
      <c r="A25" s="118"/>
      <c r="B25" s="120" t="s">
        <v>60</v>
      </c>
      <c r="C25" s="121">
        <v>0</v>
      </c>
      <c r="D25" s="121">
        <v>0</v>
      </c>
      <c r="E25" s="121">
        <f t="shared" si="1"/>
        <v>0</v>
      </c>
      <c r="F25" s="126">
        <v>0</v>
      </c>
      <c r="G25" s="121">
        <v>0</v>
      </c>
      <c r="H25" s="121">
        <f t="shared" si="2"/>
        <v>0</v>
      </c>
      <c r="I25" s="118"/>
      <c r="J25" s="118"/>
      <c r="K25"/>
      <c r="L25"/>
      <c r="M25"/>
    </row>
    <row r="26" spans="1:13" ht="24.75" customHeight="1">
      <c r="A26" s="118"/>
      <c r="B26" s="124" t="s">
        <v>61</v>
      </c>
      <c r="C26" s="125">
        <f t="shared" ref="C26:H26" si="3">SUM(C19:C25)</f>
        <v>490</v>
      </c>
      <c r="D26" s="125">
        <f t="shared" si="3"/>
        <v>0</v>
      </c>
      <c r="E26" s="121">
        <f t="shared" si="3"/>
        <v>490</v>
      </c>
      <c r="F26" s="125">
        <f t="shared" si="3"/>
        <v>0</v>
      </c>
      <c r="G26" s="125">
        <f t="shared" si="3"/>
        <v>3</v>
      </c>
      <c r="H26" s="121">
        <f t="shared" si="3"/>
        <v>493</v>
      </c>
      <c r="I26" s="118"/>
      <c r="J26" s="118"/>
      <c r="K26"/>
      <c r="L26"/>
      <c r="M26"/>
    </row>
    <row r="27" spans="1:13" ht="24.75" customHeight="1">
      <c r="A27" s="118"/>
      <c r="B27" s="127" t="s">
        <v>11</v>
      </c>
      <c r="C27" s="128">
        <f t="shared" ref="C27:H27" si="4">C17+C26</f>
        <v>532</v>
      </c>
      <c r="D27" s="128">
        <f t="shared" si="4"/>
        <v>0</v>
      </c>
      <c r="E27" s="128">
        <f t="shared" si="4"/>
        <v>532</v>
      </c>
      <c r="F27" s="128">
        <f t="shared" si="4"/>
        <v>1</v>
      </c>
      <c r="G27" s="128">
        <f t="shared" si="4"/>
        <v>3</v>
      </c>
      <c r="H27" s="128">
        <f t="shared" si="4"/>
        <v>536</v>
      </c>
      <c r="I27" s="118"/>
      <c r="J27" s="118"/>
      <c r="K27"/>
      <c r="L27"/>
      <c r="M27"/>
    </row>
    <row r="28" spans="1:13" ht="15" customHeight="1">
      <c r="A28" s="118"/>
      <c r="B28" s="129"/>
      <c r="C28" s="129"/>
      <c r="D28" s="129"/>
      <c r="E28" s="129"/>
      <c r="F28" s="129"/>
      <c r="G28" s="129"/>
      <c r="H28" s="129"/>
      <c r="I28" s="118"/>
      <c r="J28" s="118"/>
      <c r="K28"/>
      <c r="L28"/>
      <c r="M28"/>
    </row>
    <row r="29" spans="1:13" ht="15" customHeight="1">
      <c r="A29" s="118"/>
      <c r="B29" s="118"/>
      <c r="C29" s="118"/>
      <c r="D29" s="118"/>
      <c r="E29" s="118"/>
      <c r="F29" s="118"/>
      <c r="G29" s="118"/>
      <c r="H29" s="118"/>
      <c r="I29" s="118"/>
      <c r="J29" s="118"/>
      <c r="K29"/>
      <c r="L29"/>
      <c r="M29"/>
    </row>
    <row r="30" spans="1:13" ht="15" customHeight="1">
      <c r="A30" s="118"/>
      <c r="B30" s="130" t="s">
        <v>62</v>
      </c>
      <c r="C30" s="118"/>
      <c r="D30" s="118"/>
      <c r="E30" s="118"/>
      <c r="F30" s="118"/>
      <c r="G30" s="118"/>
      <c r="H30" s="118"/>
      <c r="I30" s="118"/>
      <c r="J30" s="118"/>
      <c r="K30"/>
      <c r="L30"/>
      <c r="M30"/>
    </row>
    <row r="31" spans="1:13" ht="32.25" customHeight="1">
      <c r="A31" s="118"/>
      <c r="B31" s="212" t="s">
        <v>66</v>
      </c>
      <c r="C31" s="212"/>
      <c r="D31" s="212"/>
      <c r="E31" s="212"/>
      <c r="F31" s="212"/>
      <c r="G31" s="212"/>
      <c r="H31" s="212"/>
      <c r="I31" s="118"/>
      <c r="J31" s="118"/>
      <c r="K31"/>
      <c r="L31"/>
      <c r="M31"/>
    </row>
    <row r="32" spans="1:13" ht="27" customHeight="1">
      <c r="A32" s="118"/>
      <c r="B32" s="212" t="s">
        <v>64</v>
      </c>
      <c r="C32" s="212"/>
      <c r="D32" s="212"/>
      <c r="E32" s="212"/>
      <c r="F32" s="212"/>
      <c r="G32" s="212"/>
      <c r="H32" s="212"/>
      <c r="I32" s="118"/>
      <c r="J32" s="118"/>
      <c r="K32"/>
      <c r="L32"/>
      <c r="M32"/>
    </row>
    <row r="33" spans="1:10" ht="15" customHeight="1">
      <c r="A33" s="118"/>
      <c r="B33" s="118"/>
      <c r="C33" s="118"/>
      <c r="D33" s="118"/>
      <c r="E33" s="118"/>
      <c r="F33" s="118"/>
      <c r="G33" s="118"/>
      <c r="H33" s="118"/>
      <c r="I33" s="118"/>
      <c r="J33" s="118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/>
      <c r="L1"/>
      <c r="M1"/>
    </row>
    <row r="2" spans="1:13" ht="30" customHeight="1">
      <c r="A2" s="131"/>
      <c r="B2" s="131" t="s">
        <v>1</v>
      </c>
      <c r="C2" s="132" t="s">
        <v>2</v>
      </c>
      <c r="D2" s="131"/>
      <c r="E2" s="131"/>
      <c r="F2" s="131"/>
      <c r="G2" s="131"/>
      <c r="H2" s="131"/>
      <c r="I2" s="131"/>
      <c r="J2" s="131"/>
      <c r="K2"/>
      <c r="L2"/>
      <c r="M2"/>
    </row>
    <row r="3" spans="1:13" ht="30" customHeight="1">
      <c r="A3" s="131"/>
      <c r="B3" s="131" t="s">
        <v>3</v>
      </c>
      <c r="C3" s="133" t="s">
        <v>38</v>
      </c>
      <c r="D3" s="131"/>
      <c r="E3" s="131"/>
      <c r="F3" s="131"/>
      <c r="G3" s="131"/>
      <c r="H3" s="131"/>
      <c r="I3" s="131"/>
      <c r="J3" s="131"/>
      <c r="K3"/>
      <c r="L3"/>
      <c r="M3"/>
    </row>
    <row r="4" spans="1:13" ht="30" customHeight="1">
      <c r="A4" s="131"/>
      <c r="B4" s="131" t="s">
        <v>5</v>
      </c>
      <c r="C4" s="134" t="s">
        <v>45</v>
      </c>
      <c r="D4" s="133">
        <v>2020</v>
      </c>
      <c r="E4" s="131"/>
      <c r="F4" s="131"/>
      <c r="G4" s="131"/>
      <c r="H4" s="131"/>
      <c r="I4" s="131"/>
      <c r="J4" s="131"/>
      <c r="K4"/>
      <c r="L4"/>
      <c r="M4"/>
    </row>
    <row r="5" spans="1:13" ht="39.75" customHeight="1">
      <c r="A5" s="131"/>
      <c r="B5" s="213" t="s">
        <v>6</v>
      </c>
      <c r="C5" s="213"/>
      <c r="D5" s="213"/>
      <c r="E5" s="213"/>
      <c r="F5" s="213"/>
      <c r="G5" s="213"/>
      <c r="H5" s="213"/>
      <c r="I5" s="131"/>
      <c r="J5" s="131"/>
      <c r="K5"/>
      <c r="L5"/>
      <c r="M5"/>
    </row>
    <row r="6" spans="1:13" ht="30" customHeight="1">
      <c r="A6" s="135"/>
      <c r="B6" s="136" t="s">
        <v>65</v>
      </c>
      <c r="C6" s="135"/>
      <c r="D6" s="135"/>
      <c r="E6" s="135"/>
      <c r="F6" s="135"/>
      <c r="G6" s="135"/>
      <c r="H6" s="135"/>
      <c r="I6" s="137"/>
      <c r="J6" s="135"/>
      <c r="K6"/>
      <c r="L6"/>
      <c r="M6"/>
    </row>
    <row r="7" spans="1:13" ht="34.5" customHeight="1">
      <c r="A7" s="138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139"/>
      <c r="J7" s="138"/>
      <c r="K7"/>
      <c r="L7"/>
      <c r="M7"/>
    </row>
    <row r="8" spans="1:13" ht="30" customHeight="1">
      <c r="A8" s="138"/>
      <c r="B8" s="211"/>
      <c r="C8" s="211" t="s">
        <v>12</v>
      </c>
      <c r="D8" s="211"/>
      <c r="E8" s="211"/>
      <c r="F8" s="211" t="s">
        <v>13</v>
      </c>
      <c r="G8" s="211"/>
      <c r="H8" s="211"/>
      <c r="I8" s="138"/>
      <c r="J8" s="138"/>
      <c r="K8"/>
      <c r="L8"/>
      <c r="M8"/>
    </row>
    <row r="9" spans="1:13" ht="19.5" customHeight="1">
      <c r="A9" s="138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138"/>
      <c r="J9" s="138"/>
      <c r="K9"/>
      <c r="L9"/>
      <c r="M9"/>
    </row>
    <row r="10" spans="1:13" ht="19.5" customHeight="1">
      <c r="A10" s="138"/>
      <c r="B10" s="211"/>
      <c r="C10" s="211"/>
      <c r="D10" s="211"/>
      <c r="E10" s="211"/>
      <c r="F10" s="211"/>
      <c r="G10" s="211"/>
      <c r="H10" s="211"/>
      <c r="I10" s="138"/>
      <c r="J10" s="138"/>
      <c r="K10"/>
      <c r="L10"/>
      <c r="M10"/>
    </row>
    <row r="11" spans="1:13" ht="19.5" customHeight="1">
      <c r="A11" s="138"/>
      <c r="B11" s="211"/>
      <c r="C11" s="211"/>
      <c r="D11" s="211"/>
      <c r="E11" s="211"/>
      <c r="F11" s="211"/>
      <c r="G11" s="211"/>
      <c r="H11" s="211"/>
      <c r="I11" s="138"/>
      <c r="J11" s="138"/>
      <c r="K11"/>
      <c r="L11"/>
      <c r="M11"/>
    </row>
    <row r="12" spans="1:13" ht="24.75" customHeight="1">
      <c r="A12" s="138"/>
      <c r="B12" s="214" t="s">
        <v>8</v>
      </c>
      <c r="C12" s="214"/>
      <c r="D12" s="214"/>
      <c r="E12" s="214"/>
      <c r="F12" s="214"/>
      <c r="G12" s="214"/>
      <c r="H12" s="214"/>
      <c r="I12" s="138"/>
      <c r="J12" s="138"/>
      <c r="K12"/>
      <c r="L12"/>
      <c r="M12"/>
    </row>
    <row r="13" spans="1:13" ht="24.75" customHeight="1">
      <c r="A13" s="138"/>
      <c r="B13" s="140" t="s">
        <v>48</v>
      </c>
      <c r="C13" s="141">
        <v>1</v>
      </c>
      <c r="D13" s="141">
        <v>0</v>
      </c>
      <c r="E13" s="141">
        <f>C13+D13</f>
        <v>1</v>
      </c>
      <c r="F13" s="141">
        <v>0</v>
      </c>
      <c r="G13" s="141">
        <v>0</v>
      </c>
      <c r="H13" s="141">
        <f>E13+F13+G13</f>
        <v>1</v>
      </c>
      <c r="I13" s="142"/>
      <c r="J13" s="138"/>
      <c r="K13"/>
      <c r="L13"/>
      <c r="M13"/>
    </row>
    <row r="14" spans="1:13" ht="24.75" customHeight="1">
      <c r="A14" s="138"/>
      <c r="B14" s="140" t="s">
        <v>49</v>
      </c>
      <c r="C14" s="141">
        <v>4</v>
      </c>
      <c r="D14" s="141">
        <v>0</v>
      </c>
      <c r="E14" s="141">
        <f>C14+D14</f>
        <v>4</v>
      </c>
      <c r="F14" s="141">
        <v>0</v>
      </c>
      <c r="G14" s="141">
        <v>0</v>
      </c>
      <c r="H14" s="141">
        <f>E14+F14+G14</f>
        <v>4</v>
      </c>
      <c r="I14" s="142"/>
      <c r="J14" s="138"/>
      <c r="K14"/>
      <c r="L14"/>
      <c r="M14"/>
    </row>
    <row r="15" spans="1:13" ht="24.75" customHeight="1">
      <c r="A15" s="138"/>
      <c r="B15" s="140" t="s">
        <v>50</v>
      </c>
      <c r="C15" s="141">
        <v>15</v>
      </c>
      <c r="D15" s="141">
        <v>0</v>
      </c>
      <c r="E15" s="141">
        <f>C15+D15</f>
        <v>15</v>
      </c>
      <c r="F15" s="141">
        <v>0</v>
      </c>
      <c r="G15" s="141">
        <v>0</v>
      </c>
      <c r="H15" s="141">
        <f>E15+F15+G15</f>
        <v>15</v>
      </c>
      <c r="I15" s="143"/>
      <c r="J15" s="138"/>
      <c r="K15"/>
      <c r="L15"/>
      <c r="M15"/>
    </row>
    <row r="16" spans="1:13" ht="24.75" customHeight="1">
      <c r="A16" s="138"/>
      <c r="B16" s="140" t="s">
        <v>51</v>
      </c>
      <c r="C16" s="141">
        <v>8</v>
      </c>
      <c r="D16" s="141">
        <v>0</v>
      </c>
      <c r="E16" s="141">
        <f>C16+D16</f>
        <v>8</v>
      </c>
      <c r="F16" s="141">
        <v>0</v>
      </c>
      <c r="G16" s="141">
        <v>0</v>
      </c>
      <c r="H16" s="141">
        <f>E16+F16+G16</f>
        <v>8</v>
      </c>
      <c r="I16" s="138"/>
      <c r="J16" s="138"/>
      <c r="K16"/>
      <c r="L16"/>
      <c r="M16"/>
    </row>
    <row r="17" spans="1:13" ht="24.75" customHeight="1">
      <c r="A17" s="138"/>
      <c r="B17" s="144" t="s">
        <v>52</v>
      </c>
      <c r="C17" s="145">
        <f t="shared" ref="C17:H17" si="0">SUM(C13:C16)</f>
        <v>28</v>
      </c>
      <c r="D17" s="145">
        <f t="shared" si="0"/>
        <v>0</v>
      </c>
      <c r="E17" s="141">
        <f t="shared" si="0"/>
        <v>28</v>
      </c>
      <c r="F17" s="145">
        <f t="shared" si="0"/>
        <v>0</v>
      </c>
      <c r="G17" s="145">
        <f t="shared" si="0"/>
        <v>0</v>
      </c>
      <c r="H17" s="141">
        <f t="shared" si="0"/>
        <v>28</v>
      </c>
      <c r="I17" s="138"/>
      <c r="J17" s="138"/>
      <c r="K17"/>
      <c r="L17"/>
      <c r="M17"/>
    </row>
    <row r="18" spans="1:13" ht="24.75" customHeight="1">
      <c r="A18" s="138"/>
      <c r="B18" s="215" t="s">
        <v>53</v>
      </c>
      <c r="C18" s="215"/>
      <c r="D18" s="215"/>
      <c r="E18" s="215"/>
      <c r="F18" s="215"/>
      <c r="G18" s="215"/>
      <c r="H18" s="215"/>
      <c r="I18" s="138"/>
      <c r="J18" s="138"/>
      <c r="K18"/>
      <c r="L18"/>
      <c r="M18"/>
    </row>
    <row r="19" spans="1:13" ht="24.75" customHeight="1">
      <c r="A19" s="138"/>
      <c r="B19" s="140" t="s">
        <v>54</v>
      </c>
      <c r="C19" s="141">
        <v>80</v>
      </c>
      <c r="D19" s="141">
        <v>0</v>
      </c>
      <c r="E19" s="141">
        <f t="shared" ref="E19:E25" si="1">C19+D19</f>
        <v>80</v>
      </c>
      <c r="F19" s="146">
        <v>0</v>
      </c>
      <c r="G19" s="141">
        <v>1</v>
      </c>
      <c r="H19" s="141">
        <f t="shared" ref="H19:H25" si="2">E19+G19</f>
        <v>81</v>
      </c>
      <c r="I19" s="138"/>
      <c r="J19" s="138"/>
      <c r="K19"/>
      <c r="L19"/>
      <c r="M19"/>
    </row>
    <row r="20" spans="1:13" ht="24.75" customHeight="1">
      <c r="A20" s="138"/>
      <c r="B20" s="140" t="s">
        <v>55</v>
      </c>
      <c r="C20" s="141">
        <v>9</v>
      </c>
      <c r="D20" s="141">
        <v>0</v>
      </c>
      <c r="E20" s="141">
        <f t="shared" si="1"/>
        <v>9</v>
      </c>
      <c r="F20" s="146">
        <v>0</v>
      </c>
      <c r="G20" s="141">
        <v>1</v>
      </c>
      <c r="H20" s="141">
        <f t="shared" si="2"/>
        <v>10</v>
      </c>
      <c r="I20" s="138"/>
      <c r="J20" s="138"/>
      <c r="K20"/>
      <c r="L20"/>
      <c r="M20"/>
    </row>
    <row r="21" spans="1:13" ht="24.75" customHeight="1">
      <c r="A21" s="138"/>
      <c r="B21" s="140" t="s">
        <v>56</v>
      </c>
      <c r="C21" s="141">
        <v>0</v>
      </c>
      <c r="D21" s="141">
        <v>0</v>
      </c>
      <c r="E21" s="141">
        <f t="shared" si="1"/>
        <v>0</v>
      </c>
      <c r="F21" s="146">
        <v>0</v>
      </c>
      <c r="G21" s="141">
        <v>0</v>
      </c>
      <c r="H21" s="141">
        <f t="shared" si="2"/>
        <v>0</v>
      </c>
      <c r="I21" s="138"/>
      <c r="J21" s="138"/>
      <c r="K21"/>
      <c r="L21"/>
      <c r="M21"/>
    </row>
    <row r="22" spans="1:13" ht="24.75" customHeight="1">
      <c r="A22" s="138"/>
      <c r="B22" s="140" t="s">
        <v>57</v>
      </c>
      <c r="C22" s="141">
        <v>13</v>
      </c>
      <c r="D22" s="141">
        <v>0</v>
      </c>
      <c r="E22" s="141">
        <f t="shared" si="1"/>
        <v>13</v>
      </c>
      <c r="F22" s="146">
        <v>0</v>
      </c>
      <c r="G22" s="141">
        <v>1</v>
      </c>
      <c r="H22" s="141">
        <f t="shared" si="2"/>
        <v>14</v>
      </c>
      <c r="I22" s="138"/>
      <c r="J22" s="138"/>
      <c r="K22"/>
      <c r="L22"/>
      <c r="M22"/>
    </row>
    <row r="23" spans="1:13" ht="24.75" customHeight="1">
      <c r="A23" s="138"/>
      <c r="B23" s="140" t="s">
        <v>58</v>
      </c>
      <c r="C23" s="141">
        <v>3</v>
      </c>
      <c r="D23" s="141">
        <v>0</v>
      </c>
      <c r="E23" s="141">
        <f t="shared" si="1"/>
        <v>3</v>
      </c>
      <c r="F23" s="146">
        <v>0</v>
      </c>
      <c r="G23" s="141">
        <v>3</v>
      </c>
      <c r="H23" s="141">
        <f t="shared" si="2"/>
        <v>6</v>
      </c>
      <c r="I23" s="138"/>
      <c r="J23" s="138"/>
      <c r="K23"/>
      <c r="L23"/>
      <c r="M23"/>
    </row>
    <row r="24" spans="1:13" ht="24.75" customHeight="1">
      <c r="A24" s="138"/>
      <c r="B24" s="140" t="s">
        <v>59</v>
      </c>
      <c r="C24" s="141">
        <v>52</v>
      </c>
      <c r="D24" s="141">
        <v>0</v>
      </c>
      <c r="E24" s="141">
        <f t="shared" si="1"/>
        <v>52</v>
      </c>
      <c r="F24" s="146">
        <v>0</v>
      </c>
      <c r="G24" s="141">
        <v>2</v>
      </c>
      <c r="H24" s="141">
        <f t="shared" si="2"/>
        <v>54</v>
      </c>
      <c r="I24" s="138"/>
      <c r="J24" s="138"/>
      <c r="K24"/>
      <c r="L24"/>
      <c r="M24"/>
    </row>
    <row r="25" spans="1:13" ht="24.75" customHeight="1">
      <c r="A25" s="138"/>
      <c r="B25" s="140" t="s">
        <v>60</v>
      </c>
      <c r="C25" s="141">
        <v>0</v>
      </c>
      <c r="D25" s="141">
        <v>0</v>
      </c>
      <c r="E25" s="141">
        <f t="shared" si="1"/>
        <v>0</v>
      </c>
      <c r="F25" s="146">
        <v>0</v>
      </c>
      <c r="G25" s="141">
        <v>0</v>
      </c>
      <c r="H25" s="141">
        <f t="shared" si="2"/>
        <v>0</v>
      </c>
      <c r="I25" s="138"/>
      <c r="J25" s="138"/>
      <c r="K25"/>
      <c r="L25"/>
      <c r="M25"/>
    </row>
    <row r="26" spans="1:13" ht="24.75" customHeight="1">
      <c r="A26" s="138"/>
      <c r="B26" s="144" t="s">
        <v>61</v>
      </c>
      <c r="C26" s="145">
        <f t="shared" ref="C26:H26" si="3">SUM(C19:C25)</f>
        <v>157</v>
      </c>
      <c r="D26" s="145">
        <f t="shared" si="3"/>
        <v>0</v>
      </c>
      <c r="E26" s="141">
        <f t="shared" si="3"/>
        <v>157</v>
      </c>
      <c r="F26" s="145">
        <f t="shared" si="3"/>
        <v>0</v>
      </c>
      <c r="G26" s="145">
        <f t="shared" si="3"/>
        <v>8</v>
      </c>
      <c r="H26" s="141">
        <f t="shared" si="3"/>
        <v>165</v>
      </c>
      <c r="I26" s="138"/>
      <c r="J26" s="138"/>
      <c r="K26"/>
      <c r="L26"/>
      <c r="M26"/>
    </row>
    <row r="27" spans="1:13" ht="24.75" customHeight="1">
      <c r="A27" s="138"/>
      <c r="B27" s="147" t="s">
        <v>11</v>
      </c>
      <c r="C27" s="148">
        <f t="shared" ref="C27:H27" si="4">C17+C26</f>
        <v>185</v>
      </c>
      <c r="D27" s="148">
        <f t="shared" si="4"/>
        <v>0</v>
      </c>
      <c r="E27" s="148">
        <f t="shared" si="4"/>
        <v>185</v>
      </c>
      <c r="F27" s="148">
        <f t="shared" si="4"/>
        <v>0</v>
      </c>
      <c r="G27" s="148">
        <f t="shared" si="4"/>
        <v>8</v>
      </c>
      <c r="H27" s="148">
        <f t="shared" si="4"/>
        <v>193</v>
      </c>
      <c r="I27" s="138"/>
      <c r="J27" s="138"/>
      <c r="K27"/>
      <c r="L27"/>
      <c r="M27"/>
    </row>
    <row r="28" spans="1:13" ht="15" customHeight="1">
      <c r="A28" s="138"/>
      <c r="B28" s="149"/>
      <c r="C28" s="149"/>
      <c r="D28" s="149"/>
      <c r="E28" s="149"/>
      <c r="F28" s="149"/>
      <c r="G28" s="149"/>
      <c r="H28" s="149"/>
      <c r="I28" s="138"/>
      <c r="J28" s="138"/>
      <c r="K28"/>
      <c r="L28"/>
      <c r="M28"/>
    </row>
    <row r="29" spans="1:13" ht="15" customHeight="1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/>
      <c r="L29"/>
      <c r="M29"/>
    </row>
    <row r="30" spans="1:13" ht="15" customHeight="1">
      <c r="A30" s="138"/>
      <c r="B30" s="150" t="s">
        <v>62</v>
      </c>
      <c r="C30" s="138"/>
      <c r="D30" s="138"/>
      <c r="E30" s="138"/>
      <c r="F30" s="138"/>
      <c r="G30" s="138"/>
      <c r="H30" s="138"/>
      <c r="I30" s="138"/>
      <c r="J30" s="138"/>
      <c r="K30"/>
      <c r="L30"/>
      <c r="M30"/>
    </row>
    <row r="31" spans="1:13" ht="32.25" customHeight="1">
      <c r="A31" s="138"/>
      <c r="B31" s="212" t="s">
        <v>66</v>
      </c>
      <c r="C31" s="212"/>
      <c r="D31" s="212"/>
      <c r="E31" s="212"/>
      <c r="F31" s="212"/>
      <c r="G31" s="212"/>
      <c r="H31" s="212"/>
      <c r="I31" s="138"/>
      <c r="J31" s="138"/>
      <c r="K31"/>
      <c r="L31"/>
      <c r="M31"/>
    </row>
    <row r="32" spans="1:13" ht="27" customHeight="1">
      <c r="A32" s="138"/>
      <c r="B32" s="212" t="s">
        <v>64</v>
      </c>
      <c r="C32" s="212"/>
      <c r="D32" s="212"/>
      <c r="E32" s="212"/>
      <c r="F32" s="212"/>
      <c r="G32" s="212"/>
      <c r="H32" s="212"/>
      <c r="I32" s="138"/>
      <c r="J32" s="138"/>
      <c r="K32"/>
      <c r="L32"/>
      <c r="M32"/>
    </row>
    <row r="33" spans="1:10" ht="15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51"/>
      <c r="B1" s="151" t="s">
        <v>0</v>
      </c>
      <c r="C1" s="151"/>
      <c r="D1" s="151"/>
      <c r="E1" s="151"/>
      <c r="F1" s="151"/>
      <c r="G1" s="151"/>
      <c r="H1" s="151"/>
      <c r="I1" s="151"/>
      <c r="J1" s="151"/>
      <c r="K1"/>
      <c r="L1"/>
      <c r="M1"/>
    </row>
    <row r="2" spans="1:13" ht="30" customHeight="1">
      <c r="A2" s="151"/>
      <c r="B2" s="151" t="s">
        <v>1</v>
      </c>
      <c r="C2" s="152" t="s">
        <v>2</v>
      </c>
      <c r="D2" s="151"/>
      <c r="E2" s="151"/>
      <c r="F2" s="151"/>
      <c r="G2" s="151"/>
      <c r="H2" s="151"/>
      <c r="I2" s="151"/>
      <c r="J2" s="151"/>
      <c r="K2"/>
      <c r="L2"/>
      <c r="M2"/>
    </row>
    <row r="3" spans="1:13" ht="30" customHeight="1">
      <c r="A3" s="151"/>
      <c r="B3" s="151" t="s">
        <v>3</v>
      </c>
      <c r="C3" s="153" t="s">
        <v>39</v>
      </c>
      <c r="D3" s="151"/>
      <c r="E3" s="151"/>
      <c r="F3" s="151"/>
      <c r="G3" s="151"/>
      <c r="H3" s="151"/>
      <c r="I3" s="151"/>
      <c r="J3" s="151"/>
      <c r="K3"/>
      <c r="L3"/>
      <c r="M3"/>
    </row>
    <row r="4" spans="1:13" ht="30" customHeight="1">
      <c r="A4" s="151"/>
      <c r="B4" s="151" t="s">
        <v>5</v>
      </c>
      <c r="C4" s="154" t="s">
        <v>45</v>
      </c>
      <c r="D4" s="153">
        <v>2020</v>
      </c>
      <c r="E4" s="151"/>
      <c r="F4" s="151"/>
      <c r="G4" s="151"/>
      <c r="H4" s="151"/>
      <c r="I4" s="151"/>
      <c r="J4" s="151"/>
      <c r="K4"/>
      <c r="L4"/>
      <c r="M4"/>
    </row>
    <row r="5" spans="1:13" ht="39.75" customHeight="1">
      <c r="A5" s="151"/>
      <c r="B5" s="213" t="s">
        <v>6</v>
      </c>
      <c r="C5" s="213"/>
      <c r="D5" s="213"/>
      <c r="E5" s="213"/>
      <c r="F5" s="213"/>
      <c r="G5" s="213"/>
      <c r="H5" s="213"/>
      <c r="I5" s="151"/>
      <c r="J5" s="151"/>
      <c r="K5"/>
      <c r="L5"/>
      <c r="M5"/>
    </row>
    <row r="6" spans="1:13" ht="30" customHeight="1">
      <c r="A6" s="155"/>
      <c r="B6" s="156" t="s">
        <v>65</v>
      </c>
      <c r="C6" s="155"/>
      <c r="D6" s="155"/>
      <c r="E6" s="155"/>
      <c r="F6" s="155"/>
      <c r="G6" s="155"/>
      <c r="H6" s="155"/>
      <c r="I6" s="157"/>
      <c r="J6" s="155"/>
      <c r="K6"/>
      <c r="L6"/>
      <c r="M6"/>
    </row>
    <row r="7" spans="1:13" ht="34.5" customHeight="1">
      <c r="A7" s="158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159"/>
      <c r="J7" s="158"/>
      <c r="K7"/>
      <c r="L7"/>
      <c r="M7"/>
    </row>
    <row r="8" spans="1:13" ht="30" customHeight="1">
      <c r="A8" s="158"/>
      <c r="B8" s="211"/>
      <c r="C8" s="211" t="s">
        <v>12</v>
      </c>
      <c r="D8" s="211"/>
      <c r="E8" s="211"/>
      <c r="F8" s="211" t="s">
        <v>13</v>
      </c>
      <c r="G8" s="211"/>
      <c r="H8" s="211"/>
      <c r="I8" s="158"/>
      <c r="J8" s="158"/>
      <c r="K8"/>
      <c r="L8"/>
      <c r="M8"/>
    </row>
    <row r="9" spans="1:13" ht="19.5" customHeight="1">
      <c r="A9" s="158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158"/>
      <c r="J9" s="158"/>
      <c r="K9"/>
      <c r="L9"/>
      <c r="M9"/>
    </row>
    <row r="10" spans="1:13" ht="19.5" customHeight="1">
      <c r="A10" s="158"/>
      <c r="B10" s="211"/>
      <c r="C10" s="211"/>
      <c r="D10" s="211"/>
      <c r="E10" s="211"/>
      <c r="F10" s="211"/>
      <c r="G10" s="211"/>
      <c r="H10" s="211"/>
      <c r="I10" s="158"/>
      <c r="J10" s="158"/>
      <c r="K10"/>
      <c r="L10"/>
      <c r="M10"/>
    </row>
    <row r="11" spans="1:13" ht="19.5" customHeight="1">
      <c r="A11" s="158"/>
      <c r="B11" s="211"/>
      <c r="C11" s="211"/>
      <c r="D11" s="211"/>
      <c r="E11" s="211"/>
      <c r="F11" s="211"/>
      <c r="G11" s="211"/>
      <c r="H11" s="211"/>
      <c r="I11" s="158"/>
      <c r="J11" s="158"/>
      <c r="K11"/>
      <c r="L11"/>
      <c r="M11"/>
    </row>
    <row r="12" spans="1:13" ht="24.75" customHeight="1">
      <c r="A12" s="158"/>
      <c r="B12" s="214" t="s">
        <v>8</v>
      </c>
      <c r="C12" s="214"/>
      <c r="D12" s="214"/>
      <c r="E12" s="214"/>
      <c r="F12" s="214"/>
      <c r="G12" s="214"/>
      <c r="H12" s="214"/>
      <c r="I12" s="158"/>
      <c r="J12" s="158"/>
      <c r="K12"/>
      <c r="L12"/>
      <c r="M12"/>
    </row>
    <row r="13" spans="1:13" ht="24.75" customHeight="1">
      <c r="A13" s="158"/>
      <c r="B13" s="160" t="s">
        <v>48</v>
      </c>
      <c r="C13" s="161">
        <v>1</v>
      </c>
      <c r="D13" s="161">
        <v>0</v>
      </c>
      <c r="E13" s="161">
        <f>C13+D13</f>
        <v>1</v>
      </c>
      <c r="F13" s="161">
        <v>0</v>
      </c>
      <c r="G13" s="161">
        <v>0</v>
      </c>
      <c r="H13" s="161">
        <f>E13+F13+G13</f>
        <v>1</v>
      </c>
      <c r="I13" s="162"/>
      <c r="J13" s="158"/>
      <c r="K13"/>
      <c r="L13"/>
      <c r="M13"/>
    </row>
    <row r="14" spans="1:13" ht="24.75" customHeight="1">
      <c r="A14" s="158"/>
      <c r="B14" s="160" t="s">
        <v>49</v>
      </c>
      <c r="C14" s="161">
        <v>7</v>
      </c>
      <c r="D14" s="161">
        <v>0</v>
      </c>
      <c r="E14" s="161">
        <f>C14+D14</f>
        <v>7</v>
      </c>
      <c r="F14" s="161">
        <v>0</v>
      </c>
      <c r="G14" s="161">
        <v>0</v>
      </c>
      <c r="H14" s="161">
        <f>E14+F14+G14</f>
        <v>7</v>
      </c>
      <c r="I14" s="162"/>
      <c r="J14" s="158"/>
      <c r="K14"/>
      <c r="L14"/>
      <c r="M14"/>
    </row>
    <row r="15" spans="1:13" ht="24.75" customHeight="1">
      <c r="A15" s="158"/>
      <c r="B15" s="160" t="s">
        <v>50</v>
      </c>
      <c r="C15" s="161">
        <v>20</v>
      </c>
      <c r="D15" s="161">
        <v>0</v>
      </c>
      <c r="E15" s="161">
        <f>C15+D15</f>
        <v>20</v>
      </c>
      <c r="F15" s="161">
        <v>0</v>
      </c>
      <c r="G15" s="161">
        <v>0</v>
      </c>
      <c r="H15" s="161">
        <f>E15+F15+G15</f>
        <v>20</v>
      </c>
      <c r="I15" s="163"/>
      <c r="J15" s="158"/>
      <c r="K15"/>
      <c r="L15"/>
      <c r="M15"/>
    </row>
    <row r="16" spans="1:13" ht="24.75" customHeight="1">
      <c r="A16" s="158"/>
      <c r="B16" s="160" t="s">
        <v>51</v>
      </c>
      <c r="C16" s="161">
        <v>7</v>
      </c>
      <c r="D16" s="161">
        <v>0</v>
      </c>
      <c r="E16" s="161">
        <f>C16+D16</f>
        <v>7</v>
      </c>
      <c r="F16" s="161">
        <v>0</v>
      </c>
      <c r="G16" s="161">
        <v>0</v>
      </c>
      <c r="H16" s="161">
        <f>E16+F16+G16</f>
        <v>7</v>
      </c>
      <c r="I16" s="158"/>
      <c r="J16" s="158"/>
      <c r="K16"/>
      <c r="L16"/>
      <c r="M16"/>
    </row>
    <row r="17" spans="1:13" ht="24.75" customHeight="1">
      <c r="A17" s="158"/>
      <c r="B17" s="164" t="s">
        <v>52</v>
      </c>
      <c r="C17" s="165">
        <f t="shared" ref="C17:H17" si="0">SUM(C13:C16)</f>
        <v>35</v>
      </c>
      <c r="D17" s="165">
        <f t="shared" si="0"/>
        <v>0</v>
      </c>
      <c r="E17" s="161">
        <f t="shared" si="0"/>
        <v>35</v>
      </c>
      <c r="F17" s="165">
        <f t="shared" si="0"/>
        <v>0</v>
      </c>
      <c r="G17" s="165">
        <f t="shared" si="0"/>
        <v>0</v>
      </c>
      <c r="H17" s="161">
        <f t="shared" si="0"/>
        <v>35</v>
      </c>
      <c r="I17" s="158"/>
      <c r="J17" s="158"/>
      <c r="K17"/>
      <c r="L17"/>
      <c r="M17"/>
    </row>
    <row r="18" spans="1:13" ht="24.75" customHeight="1">
      <c r="A18" s="158"/>
      <c r="B18" s="215" t="s">
        <v>53</v>
      </c>
      <c r="C18" s="215"/>
      <c r="D18" s="215"/>
      <c r="E18" s="215"/>
      <c r="F18" s="215"/>
      <c r="G18" s="215"/>
      <c r="H18" s="215"/>
      <c r="I18" s="158"/>
      <c r="J18" s="158"/>
      <c r="K18"/>
      <c r="L18"/>
      <c r="M18"/>
    </row>
    <row r="19" spans="1:13" ht="24.75" customHeight="1">
      <c r="A19" s="158"/>
      <c r="B19" s="160" t="s">
        <v>54</v>
      </c>
      <c r="C19" s="161">
        <v>156</v>
      </c>
      <c r="D19" s="161">
        <v>0</v>
      </c>
      <c r="E19" s="161">
        <f t="shared" ref="E19:E25" si="1">C19+D19</f>
        <v>156</v>
      </c>
      <c r="F19" s="166">
        <v>0</v>
      </c>
      <c r="G19" s="161">
        <v>0</v>
      </c>
      <c r="H19" s="161">
        <f t="shared" ref="H19:H25" si="2">E19+G19</f>
        <v>156</v>
      </c>
      <c r="I19" s="158"/>
      <c r="J19" s="158"/>
      <c r="K19"/>
      <c r="L19"/>
      <c r="M19"/>
    </row>
    <row r="20" spans="1:13" ht="24.75" customHeight="1">
      <c r="A20" s="158"/>
      <c r="B20" s="160" t="s">
        <v>55</v>
      </c>
      <c r="C20" s="161">
        <v>7</v>
      </c>
      <c r="D20" s="161">
        <v>0</v>
      </c>
      <c r="E20" s="161">
        <f t="shared" si="1"/>
        <v>7</v>
      </c>
      <c r="F20" s="166">
        <v>0</v>
      </c>
      <c r="G20" s="161">
        <v>0</v>
      </c>
      <c r="H20" s="161">
        <f t="shared" si="2"/>
        <v>7</v>
      </c>
      <c r="I20" s="158"/>
      <c r="J20" s="158"/>
      <c r="K20"/>
      <c r="L20"/>
      <c r="M20"/>
    </row>
    <row r="21" spans="1:13" ht="24.75" customHeight="1">
      <c r="A21" s="158"/>
      <c r="B21" s="160" t="s">
        <v>56</v>
      </c>
      <c r="C21" s="161">
        <v>28</v>
      </c>
      <c r="D21" s="161">
        <v>0</v>
      </c>
      <c r="E21" s="161">
        <f t="shared" si="1"/>
        <v>28</v>
      </c>
      <c r="F21" s="166">
        <v>0</v>
      </c>
      <c r="G21" s="161">
        <v>0</v>
      </c>
      <c r="H21" s="161">
        <f t="shared" si="2"/>
        <v>28</v>
      </c>
      <c r="I21" s="158"/>
      <c r="J21" s="158"/>
      <c r="K21"/>
      <c r="L21"/>
      <c r="M21"/>
    </row>
    <row r="22" spans="1:13" ht="24.75" customHeight="1">
      <c r="A22" s="158"/>
      <c r="B22" s="160" t="s">
        <v>57</v>
      </c>
      <c r="C22" s="161">
        <v>0</v>
      </c>
      <c r="D22" s="161">
        <v>0</v>
      </c>
      <c r="E22" s="161">
        <f t="shared" si="1"/>
        <v>0</v>
      </c>
      <c r="F22" s="166">
        <v>0</v>
      </c>
      <c r="G22" s="161">
        <v>0</v>
      </c>
      <c r="H22" s="161">
        <f t="shared" si="2"/>
        <v>0</v>
      </c>
      <c r="I22" s="158"/>
      <c r="J22" s="158"/>
      <c r="K22"/>
      <c r="L22"/>
      <c r="M22"/>
    </row>
    <row r="23" spans="1:13" ht="24.75" customHeight="1">
      <c r="A23" s="158"/>
      <c r="B23" s="160" t="s">
        <v>58</v>
      </c>
      <c r="C23" s="161">
        <v>0</v>
      </c>
      <c r="D23" s="161">
        <v>0</v>
      </c>
      <c r="E23" s="161">
        <f t="shared" si="1"/>
        <v>0</v>
      </c>
      <c r="F23" s="166">
        <v>0</v>
      </c>
      <c r="G23" s="161">
        <v>0</v>
      </c>
      <c r="H23" s="161">
        <f t="shared" si="2"/>
        <v>0</v>
      </c>
      <c r="I23" s="158"/>
      <c r="J23" s="158"/>
      <c r="K23"/>
      <c r="L23"/>
      <c r="M23"/>
    </row>
    <row r="24" spans="1:13" ht="24.75" customHeight="1">
      <c r="A24" s="158"/>
      <c r="B24" s="160" t="s">
        <v>59</v>
      </c>
      <c r="C24" s="161">
        <v>138</v>
      </c>
      <c r="D24" s="161">
        <v>0</v>
      </c>
      <c r="E24" s="161">
        <f t="shared" si="1"/>
        <v>138</v>
      </c>
      <c r="F24" s="166">
        <v>0</v>
      </c>
      <c r="G24" s="161">
        <v>7</v>
      </c>
      <c r="H24" s="161">
        <f t="shared" si="2"/>
        <v>145</v>
      </c>
      <c r="I24" s="158"/>
      <c r="J24" s="158"/>
      <c r="K24"/>
      <c r="L24"/>
      <c r="M24"/>
    </row>
    <row r="25" spans="1:13" ht="24.75" customHeight="1">
      <c r="A25" s="158"/>
      <c r="B25" s="160" t="s">
        <v>60</v>
      </c>
      <c r="C25" s="161">
        <v>0</v>
      </c>
      <c r="D25" s="161">
        <v>0</v>
      </c>
      <c r="E25" s="161">
        <f t="shared" si="1"/>
        <v>0</v>
      </c>
      <c r="F25" s="166">
        <v>0</v>
      </c>
      <c r="G25" s="161">
        <v>1</v>
      </c>
      <c r="H25" s="161">
        <f t="shared" si="2"/>
        <v>1</v>
      </c>
      <c r="I25" s="158"/>
      <c r="J25" s="158"/>
      <c r="K25"/>
      <c r="L25"/>
      <c r="M25"/>
    </row>
    <row r="26" spans="1:13" ht="24.75" customHeight="1">
      <c r="A26" s="158"/>
      <c r="B26" s="164" t="s">
        <v>61</v>
      </c>
      <c r="C26" s="165">
        <f t="shared" ref="C26:H26" si="3">SUM(C19:C25)</f>
        <v>329</v>
      </c>
      <c r="D26" s="165">
        <f t="shared" si="3"/>
        <v>0</v>
      </c>
      <c r="E26" s="161">
        <f t="shared" si="3"/>
        <v>329</v>
      </c>
      <c r="F26" s="165">
        <f t="shared" si="3"/>
        <v>0</v>
      </c>
      <c r="G26" s="165">
        <f t="shared" si="3"/>
        <v>8</v>
      </c>
      <c r="H26" s="161">
        <f t="shared" si="3"/>
        <v>337</v>
      </c>
      <c r="I26" s="158"/>
      <c r="J26" s="158"/>
      <c r="K26"/>
      <c r="L26"/>
      <c r="M26"/>
    </row>
    <row r="27" spans="1:13" ht="24.75" customHeight="1">
      <c r="A27" s="158"/>
      <c r="B27" s="167" t="s">
        <v>11</v>
      </c>
      <c r="C27" s="168">
        <f t="shared" ref="C27:H27" si="4">C17+C26</f>
        <v>364</v>
      </c>
      <c r="D27" s="168">
        <f t="shared" si="4"/>
        <v>0</v>
      </c>
      <c r="E27" s="168">
        <f t="shared" si="4"/>
        <v>364</v>
      </c>
      <c r="F27" s="168">
        <f t="shared" si="4"/>
        <v>0</v>
      </c>
      <c r="G27" s="168">
        <f t="shared" si="4"/>
        <v>8</v>
      </c>
      <c r="H27" s="168">
        <f t="shared" si="4"/>
        <v>372</v>
      </c>
      <c r="I27" s="158"/>
      <c r="J27" s="158"/>
      <c r="K27"/>
      <c r="L27"/>
      <c r="M27"/>
    </row>
    <row r="28" spans="1:13" ht="15" customHeight="1">
      <c r="A28" s="158"/>
      <c r="B28" s="169"/>
      <c r="C28" s="169"/>
      <c r="D28" s="169"/>
      <c r="E28" s="169"/>
      <c r="F28" s="169"/>
      <c r="G28" s="169"/>
      <c r="H28" s="169"/>
      <c r="I28" s="158"/>
      <c r="J28" s="158"/>
      <c r="K28"/>
      <c r="L28"/>
      <c r="M28"/>
    </row>
    <row r="29" spans="1:13" ht="15" customHeight="1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/>
      <c r="L29"/>
      <c r="M29"/>
    </row>
    <row r="30" spans="1:13" ht="15" customHeight="1">
      <c r="A30" s="158"/>
      <c r="B30" s="170" t="s">
        <v>62</v>
      </c>
      <c r="C30" s="158"/>
      <c r="D30" s="158"/>
      <c r="E30" s="158"/>
      <c r="F30" s="158"/>
      <c r="G30" s="158"/>
      <c r="H30" s="158"/>
      <c r="I30" s="158"/>
      <c r="J30" s="158"/>
      <c r="K30"/>
      <c r="L30"/>
      <c r="M30"/>
    </row>
    <row r="31" spans="1:13" ht="32.25" customHeight="1">
      <c r="A31" s="158"/>
      <c r="B31" s="212" t="s">
        <v>66</v>
      </c>
      <c r="C31" s="212"/>
      <c r="D31" s="212"/>
      <c r="E31" s="212"/>
      <c r="F31" s="212"/>
      <c r="G31" s="212"/>
      <c r="H31" s="212"/>
      <c r="I31" s="158"/>
      <c r="J31" s="158"/>
      <c r="K31"/>
      <c r="L31"/>
      <c r="M31"/>
    </row>
    <row r="32" spans="1:13" ht="27" customHeight="1">
      <c r="A32" s="158"/>
      <c r="B32" s="212" t="s">
        <v>64</v>
      </c>
      <c r="C32" s="212"/>
      <c r="D32" s="212"/>
      <c r="E32" s="212"/>
      <c r="F32" s="212"/>
      <c r="G32" s="212"/>
      <c r="H32" s="212"/>
      <c r="I32" s="158"/>
      <c r="J32" s="158"/>
      <c r="K32"/>
      <c r="L32"/>
      <c r="M32"/>
    </row>
    <row r="33" spans="1:10" ht="15" customHeight="1">
      <c r="A33" s="158"/>
      <c r="B33" s="158"/>
      <c r="C33" s="158"/>
      <c r="D33" s="158"/>
      <c r="E33" s="158"/>
      <c r="F33" s="158"/>
      <c r="G33" s="158"/>
      <c r="H33" s="158"/>
      <c r="I33" s="158"/>
      <c r="J33" s="158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71"/>
      <c r="B1" s="171" t="s">
        <v>0</v>
      </c>
      <c r="C1" s="171"/>
      <c r="D1" s="171"/>
      <c r="E1" s="171"/>
      <c r="F1" s="171"/>
      <c r="G1" s="171"/>
      <c r="H1" s="171"/>
      <c r="I1" s="171"/>
      <c r="J1" s="171"/>
      <c r="K1"/>
      <c r="L1"/>
      <c r="M1"/>
    </row>
    <row r="2" spans="1:13" ht="30" customHeight="1">
      <c r="A2" s="171"/>
      <c r="B2" s="171" t="s">
        <v>1</v>
      </c>
      <c r="C2" s="172" t="s">
        <v>2</v>
      </c>
      <c r="D2" s="171"/>
      <c r="E2" s="171"/>
      <c r="F2" s="171"/>
      <c r="G2" s="171"/>
      <c r="H2" s="171"/>
      <c r="I2" s="171"/>
      <c r="J2" s="171"/>
      <c r="K2"/>
      <c r="L2"/>
      <c r="M2"/>
    </row>
    <row r="3" spans="1:13" ht="30" customHeight="1">
      <c r="A3" s="171"/>
      <c r="B3" s="171" t="s">
        <v>3</v>
      </c>
      <c r="C3" s="173" t="s">
        <v>40</v>
      </c>
      <c r="D3" s="171"/>
      <c r="E3" s="171"/>
      <c r="F3" s="171"/>
      <c r="G3" s="171"/>
      <c r="H3" s="171"/>
      <c r="I3" s="171"/>
      <c r="J3" s="171"/>
      <c r="K3"/>
      <c r="L3"/>
      <c r="M3"/>
    </row>
    <row r="4" spans="1:13" ht="30" customHeight="1">
      <c r="A4" s="171"/>
      <c r="B4" s="171" t="s">
        <v>5</v>
      </c>
      <c r="C4" s="174" t="s">
        <v>45</v>
      </c>
      <c r="D4" s="173">
        <v>2020</v>
      </c>
      <c r="E4" s="171"/>
      <c r="F4" s="171"/>
      <c r="G4" s="171"/>
      <c r="H4" s="171"/>
      <c r="I4" s="171"/>
      <c r="J4" s="171"/>
      <c r="K4"/>
      <c r="L4"/>
      <c r="M4"/>
    </row>
    <row r="5" spans="1:13" ht="39.75" customHeight="1">
      <c r="A5" s="171"/>
      <c r="B5" s="213" t="s">
        <v>6</v>
      </c>
      <c r="C5" s="213"/>
      <c r="D5" s="213"/>
      <c r="E5" s="213"/>
      <c r="F5" s="213"/>
      <c r="G5" s="213"/>
      <c r="H5" s="213"/>
      <c r="I5" s="171"/>
      <c r="J5" s="171"/>
      <c r="K5"/>
      <c r="L5"/>
      <c r="M5"/>
    </row>
    <row r="6" spans="1:13" ht="30" customHeight="1">
      <c r="A6" s="175"/>
      <c r="B6" s="176" t="s">
        <v>65</v>
      </c>
      <c r="C6" s="175"/>
      <c r="D6" s="175"/>
      <c r="E6" s="175"/>
      <c r="F6" s="175"/>
      <c r="G6" s="175"/>
      <c r="H6" s="175"/>
      <c r="I6" s="177"/>
      <c r="J6" s="175"/>
      <c r="K6"/>
      <c r="L6"/>
      <c r="M6"/>
    </row>
    <row r="7" spans="1:13" ht="34.5" customHeight="1">
      <c r="A7" s="178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179"/>
      <c r="J7" s="178"/>
      <c r="K7"/>
      <c r="L7"/>
      <c r="M7"/>
    </row>
    <row r="8" spans="1:13" ht="30" customHeight="1">
      <c r="A8" s="178"/>
      <c r="B8" s="211"/>
      <c r="C8" s="211" t="s">
        <v>12</v>
      </c>
      <c r="D8" s="211"/>
      <c r="E8" s="211"/>
      <c r="F8" s="211" t="s">
        <v>13</v>
      </c>
      <c r="G8" s="211"/>
      <c r="H8" s="211"/>
      <c r="I8" s="178"/>
      <c r="J8" s="178"/>
      <c r="K8"/>
      <c r="L8"/>
      <c r="M8"/>
    </row>
    <row r="9" spans="1:13" ht="19.5" customHeight="1">
      <c r="A9" s="178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178"/>
      <c r="J9" s="178"/>
      <c r="K9"/>
      <c r="L9"/>
      <c r="M9"/>
    </row>
    <row r="10" spans="1:13" ht="19.5" customHeight="1">
      <c r="A10" s="178"/>
      <c r="B10" s="211"/>
      <c r="C10" s="211"/>
      <c r="D10" s="211"/>
      <c r="E10" s="211"/>
      <c r="F10" s="211"/>
      <c r="G10" s="211"/>
      <c r="H10" s="211"/>
      <c r="I10" s="178"/>
      <c r="J10" s="178"/>
      <c r="K10"/>
      <c r="L10"/>
      <c r="M10"/>
    </row>
    <row r="11" spans="1:13" ht="19.5" customHeight="1">
      <c r="A11" s="178"/>
      <c r="B11" s="211"/>
      <c r="C11" s="211"/>
      <c r="D11" s="211"/>
      <c r="E11" s="211"/>
      <c r="F11" s="211"/>
      <c r="G11" s="211"/>
      <c r="H11" s="211"/>
      <c r="I11" s="178"/>
      <c r="J11" s="178"/>
      <c r="K11"/>
      <c r="L11"/>
      <c r="M11"/>
    </row>
    <row r="12" spans="1:13" ht="24.75" customHeight="1">
      <c r="A12" s="178"/>
      <c r="B12" s="214" t="s">
        <v>8</v>
      </c>
      <c r="C12" s="214"/>
      <c r="D12" s="214"/>
      <c r="E12" s="214"/>
      <c r="F12" s="214"/>
      <c r="G12" s="214"/>
      <c r="H12" s="214"/>
      <c r="I12" s="178"/>
      <c r="J12" s="178"/>
      <c r="K12"/>
      <c r="L12"/>
      <c r="M12"/>
    </row>
    <row r="13" spans="1:13" ht="24.75" customHeight="1">
      <c r="A13" s="178"/>
      <c r="B13" s="180" t="s">
        <v>48</v>
      </c>
      <c r="C13" s="181">
        <v>1</v>
      </c>
      <c r="D13" s="181">
        <v>0</v>
      </c>
      <c r="E13" s="181">
        <f>C13+D13</f>
        <v>1</v>
      </c>
      <c r="F13" s="181">
        <v>0</v>
      </c>
      <c r="G13" s="181">
        <v>0</v>
      </c>
      <c r="H13" s="181">
        <f>E13+F13+G13</f>
        <v>1</v>
      </c>
      <c r="I13" s="182"/>
      <c r="J13" s="178"/>
      <c r="K13"/>
      <c r="L13"/>
      <c r="M13"/>
    </row>
    <row r="14" spans="1:13" ht="24.75" customHeight="1">
      <c r="A14" s="178"/>
      <c r="B14" s="180" t="s">
        <v>49</v>
      </c>
      <c r="C14" s="181">
        <v>8</v>
      </c>
      <c r="D14" s="181">
        <v>0</v>
      </c>
      <c r="E14" s="181">
        <f>C14+D14</f>
        <v>8</v>
      </c>
      <c r="F14" s="181">
        <v>0</v>
      </c>
      <c r="G14" s="181">
        <v>0</v>
      </c>
      <c r="H14" s="181">
        <f>E14+F14+G14</f>
        <v>8</v>
      </c>
      <c r="I14" s="182"/>
      <c r="J14" s="178"/>
      <c r="K14"/>
      <c r="L14"/>
      <c r="M14"/>
    </row>
    <row r="15" spans="1:13" ht="24.75" customHeight="1">
      <c r="A15" s="178"/>
      <c r="B15" s="180" t="s">
        <v>50</v>
      </c>
      <c r="C15" s="181">
        <v>28</v>
      </c>
      <c r="D15" s="181">
        <v>0</v>
      </c>
      <c r="E15" s="181">
        <f>C15+D15</f>
        <v>28</v>
      </c>
      <c r="F15" s="181">
        <v>0</v>
      </c>
      <c r="G15" s="181">
        <v>0</v>
      </c>
      <c r="H15" s="181">
        <f>E15+F15+G15</f>
        <v>28</v>
      </c>
      <c r="I15" s="183"/>
      <c r="J15" s="178"/>
      <c r="K15"/>
      <c r="L15"/>
      <c r="M15"/>
    </row>
    <row r="16" spans="1:13" ht="24.75" customHeight="1">
      <c r="A16" s="178"/>
      <c r="B16" s="180" t="s">
        <v>51</v>
      </c>
      <c r="C16" s="181">
        <v>13</v>
      </c>
      <c r="D16" s="181">
        <v>0</v>
      </c>
      <c r="E16" s="181">
        <f>C16+D16</f>
        <v>13</v>
      </c>
      <c r="F16" s="181">
        <v>0</v>
      </c>
      <c r="G16" s="181">
        <v>0</v>
      </c>
      <c r="H16" s="181">
        <f>E16+F16+G16</f>
        <v>13</v>
      </c>
      <c r="I16" s="178"/>
      <c r="J16" s="178"/>
      <c r="K16"/>
      <c r="L16"/>
      <c r="M16"/>
    </row>
    <row r="17" spans="1:13" ht="24.75" customHeight="1">
      <c r="A17" s="178"/>
      <c r="B17" s="184" t="s">
        <v>52</v>
      </c>
      <c r="C17" s="185">
        <f t="shared" ref="C17:H17" si="0">SUM(C13:C16)</f>
        <v>50</v>
      </c>
      <c r="D17" s="185">
        <f t="shared" si="0"/>
        <v>0</v>
      </c>
      <c r="E17" s="181">
        <f t="shared" si="0"/>
        <v>50</v>
      </c>
      <c r="F17" s="185">
        <f t="shared" si="0"/>
        <v>0</v>
      </c>
      <c r="G17" s="185">
        <f t="shared" si="0"/>
        <v>0</v>
      </c>
      <c r="H17" s="181">
        <f t="shared" si="0"/>
        <v>50</v>
      </c>
      <c r="I17" s="178"/>
      <c r="J17" s="178"/>
      <c r="K17"/>
      <c r="L17"/>
      <c r="M17"/>
    </row>
    <row r="18" spans="1:13" ht="24.75" customHeight="1">
      <c r="A18" s="178"/>
      <c r="B18" s="215" t="s">
        <v>53</v>
      </c>
      <c r="C18" s="215"/>
      <c r="D18" s="215"/>
      <c r="E18" s="215"/>
      <c r="F18" s="215"/>
      <c r="G18" s="215"/>
      <c r="H18" s="215"/>
      <c r="I18" s="178"/>
      <c r="J18" s="178"/>
      <c r="K18"/>
      <c r="L18"/>
      <c r="M18"/>
    </row>
    <row r="19" spans="1:13" ht="24.75" customHeight="1">
      <c r="A19" s="178"/>
      <c r="B19" s="180" t="s">
        <v>54</v>
      </c>
      <c r="C19" s="181">
        <v>473</v>
      </c>
      <c r="D19" s="181">
        <v>0</v>
      </c>
      <c r="E19" s="181">
        <f t="shared" ref="E19:E25" si="1">C19+D19</f>
        <v>473</v>
      </c>
      <c r="F19" s="186">
        <v>0</v>
      </c>
      <c r="G19" s="181">
        <v>0</v>
      </c>
      <c r="H19" s="181">
        <f t="shared" ref="H19:H25" si="2">E19+G19</f>
        <v>473</v>
      </c>
      <c r="I19" s="178"/>
      <c r="J19" s="178"/>
      <c r="K19"/>
      <c r="L19"/>
      <c r="M19"/>
    </row>
    <row r="20" spans="1:13" ht="24.75" customHeight="1">
      <c r="A20" s="178"/>
      <c r="B20" s="180" t="s">
        <v>55</v>
      </c>
      <c r="C20" s="181">
        <v>14</v>
      </c>
      <c r="D20" s="181">
        <v>0</v>
      </c>
      <c r="E20" s="181">
        <f t="shared" si="1"/>
        <v>14</v>
      </c>
      <c r="F20" s="186">
        <v>0</v>
      </c>
      <c r="G20" s="181">
        <v>0</v>
      </c>
      <c r="H20" s="181">
        <f t="shared" si="2"/>
        <v>14</v>
      </c>
      <c r="I20" s="178"/>
      <c r="J20" s="178"/>
      <c r="K20"/>
      <c r="L20"/>
      <c r="M20"/>
    </row>
    <row r="21" spans="1:13" ht="24.75" customHeight="1">
      <c r="A21" s="178"/>
      <c r="B21" s="180" t="s">
        <v>56</v>
      </c>
      <c r="C21" s="181">
        <v>73</v>
      </c>
      <c r="D21" s="181">
        <v>0</v>
      </c>
      <c r="E21" s="181">
        <f t="shared" si="1"/>
        <v>73</v>
      </c>
      <c r="F21" s="186">
        <v>0</v>
      </c>
      <c r="G21" s="181">
        <v>1</v>
      </c>
      <c r="H21" s="181">
        <f t="shared" si="2"/>
        <v>74</v>
      </c>
      <c r="I21" s="178"/>
      <c r="J21" s="178"/>
      <c r="K21"/>
      <c r="L21"/>
      <c r="M21"/>
    </row>
    <row r="22" spans="1:13" ht="24.75" customHeight="1">
      <c r="A22" s="178"/>
      <c r="B22" s="180" t="s">
        <v>57</v>
      </c>
      <c r="C22" s="181">
        <v>15</v>
      </c>
      <c r="D22" s="181">
        <v>0</v>
      </c>
      <c r="E22" s="181">
        <f t="shared" si="1"/>
        <v>15</v>
      </c>
      <c r="F22" s="186">
        <v>0</v>
      </c>
      <c r="G22" s="181">
        <v>0</v>
      </c>
      <c r="H22" s="181">
        <f t="shared" si="2"/>
        <v>15</v>
      </c>
      <c r="I22" s="178"/>
      <c r="J22" s="178"/>
      <c r="K22"/>
      <c r="L22"/>
      <c r="M22"/>
    </row>
    <row r="23" spans="1:13" ht="24.75" customHeight="1">
      <c r="A23" s="178"/>
      <c r="B23" s="180" t="s">
        <v>58</v>
      </c>
      <c r="C23" s="181">
        <v>8</v>
      </c>
      <c r="D23" s="181">
        <v>0</v>
      </c>
      <c r="E23" s="181">
        <f t="shared" si="1"/>
        <v>8</v>
      </c>
      <c r="F23" s="186">
        <v>0</v>
      </c>
      <c r="G23" s="181">
        <v>0</v>
      </c>
      <c r="H23" s="181">
        <f t="shared" si="2"/>
        <v>8</v>
      </c>
      <c r="I23" s="178"/>
      <c r="J23" s="178"/>
      <c r="K23"/>
      <c r="L23"/>
      <c r="M23"/>
    </row>
    <row r="24" spans="1:13" ht="24.75" customHeight="1">
      <c r="A24" s="178"/>
      <c r="B24" s="180" t="s">
        <v>59</v>
      </c>
      <c r="C24" s="181">
        <v>465</v>
      </c>
      <c r="D24" s="181">
        <v>0</v>
      </c>
      <c r="E24" s="181">
        <f t="shared" si="1"/>
        <v>465</v>
      </c>
      <c r="F24" s="186">
        <v>0</v>
      </c>
      <c r="G24" s="181">
        <v>14</v>
      </c>
      <c r="H24" s="181">
        <f t="shared" si="2"/>
        <v>479</v>
      </c>
      <c r="I24" s="178"/>
      <c r="J24" s="178"/>
      <c r="K24"/>
      <c r="L24"/>
      <c r="M24"/>
    </row>
    <row r="25" spans="1:13" ht="24.75" customHeight="1">
      <c r="A25" s="178"/>
      <c r="B25" s="180" t="s">
        <v>60</v>
      </c>
      <c r="C25" s="181">
        <v>0</v>
      </c>
      <c r="D25" s="181">
        <v>0</v>
      </c>
      <c r="E25" s="181">
        <f t="shared" si="1"/>
        <v>0</v>
      </c>
      <c r="F25" s="186">
        <v>0</v>
      </c>
      <c r="G25" s="181">
        <v>0</v>
      </c>
      <c r="H25" s="181">
        <f t="shared" si="2"/>
        <v>0</v>
      </c>
      <c r="I25" s="178"/>
      <c r="J25" s="178"/>
      <c r="K25"/>
      <c r="L25"/>
      <c r="M25"/>
    </row>
    <row r="26" spans="1:13" ht="24.75" customHeight="1">
      <c r="A26" s="178"/>
      <c r="B26" s="184" t="s">
        <v>61</v>
      </c>
      <c r="C26" s="185">
        <f t="shared" ref="C26:H26" si="3">SUM(C19:C25)</f>
        <v>1048</v>
      </c>
      <c r="D26" s="185">
        <f t="shared" si="3"/>
        <v>0</v>
      </c>
      <c r="E26" s="181">
        <f t="shared" si="3"/>
        <v>1048</v>
      </c>
      <c r="F26" s="185">
        <f t="shared" si="3"/>
        <v>0</v>
      </c>
      <c r="G26" s="185">
        <f t="shared" si="3"/>
        <v>15</v>
      </c>
      <c r="H26" s="181">
        <f t="shared" si="3"/>
        <v>1063</v>
      </c>
      <c r="I26" s="178"/>
      <c r="J26" s="178"/>
      <c r="K26"/>
      <c r="L26"/>
      <c r="M26"/>
    </row>
    <row r="27" spans="1:13" ht="24.75" customHeight="1">
      <c r="A27" s="178"/>
      <c r="B27" s="187" t="s">
        <v>11</v>
      </c>
      <c r="C27" s="188">
        <f t="shared" ref="C27:H27" si="4">C17+C26</f>
        <v>1098</v>
      </c>
      <c r="D27" s="188">
        <f t="shared" si="4"/>
        <v>0</v>
      </c>
      <c r="E27" s="188">
        <f t="shared" si="4"/>
        <v>1098</v>
      </c>
      <c r="F27" s="188">
        <f t="shared" si="4"/>
        <v>0</v>
      </c>
      <c r="G27" s="188">
        <f t="shared" si="4"/>
        <v>15</v>
      </c>
      <c r="H27" s="188">
        <f t="shared" si="4"/>
        <v>1113</v>
      </c>
      <c r="I27" s="178"/>
      <c r="J27" s="178"/>
      <c r="K27"/>
      <c r="L27"/>
      <c r="M27"/>
    </row>
    <row r="28" spans="1:13" ht="15" customHeight="1">
      <c r="A28" s="178"/>
      <c r="B28" s="189"/>
      <c r="C28" s="189"/>
      <c r="D28" s="189"/>
      <c r="E28" s="189"/>
      <c r="F28" s="189"/>
      <c r="G28" s="189"/>
      <c r="H28" s="189"/>
      <c r="I28" s="178"/>
      <c r="J28" s="178"/>
      <c r="K28"/>
      <c r="L28"/>
      <c r="M28"/>
    </row>
    <row r="29" spans="1:13" ht="15" customHeight="1">
      <c r="A29" s="178"/>
      <c r="B29" s="178"/>
      <c r="C29" s="178"/>
      <c r="D29" s="178"/>
      <c r="E29" s="178"/>
      <c r="F29" s="178"/>
      <c r="G29" s="178"/>
      <c r="H29" s="178"/>
      <c r="I29" s="178"/>
      <c r="J29" s="178"/>
      <c r="K29"/>
      <c r="L29"/>
      <c r="M29"/>
    </row>
    <row r="30" spans="1:13" ht="15" customHeight="1">
      <c r="A30" s="178"/>
      <c r="B30" s="190" t="s">
        <v>62</v>
      </c>
      <c r="C30" s="178"/>
      <c r="D30" s="178"/>
      <c r="E30" s="178"/>
      <c r="F30" s="178"/>
      <c r="G30" s="178"/>
      <c r="H30" s="178"/>
      <c r="I30" s="178"/>
      <c r="J30" s="178"/>
      <c r="K30"/>
      <c r="L30"/>
      <c r="M30"/>
    </row>
    <row r="31" spans="1:13" ht="32.25" customHeight="1">
      <c r="A31" s="178"/>
      <c r="B31" s="212" t="s">
        <v>66</v>
      </c>
      <c r="C31" s="212"/>
      <c r="D31" s="212"/>
      <c r="E31" s="212"/>
      <c r="F31" s="212"/>
      <c r="G31" s="212"/>
      <c r="H31" s="212"/>
      <c r="I31" s="178"/>
      <c r="J31" s="178"/>
      <c r="K31"/>
      <c r="L31"/>
      <c r="M31"/>
    </row>
    <row r="32" spans="1:13" ht="27" customHeight="1">
      <c r="A32" s="178"/>
      <c r="B32" s="212" t="s">
        <v>64</v>
      </c>
      <c r="C32" s="212"/>
      <c r="D32" s="212"/>
      <c r="E32" s="212"/>
      <c r="F32" s="212"/>
      <c r="G32" s="212"/>
      <c r="H32" s="212"/>
      <c r="I32" s="178"/>
      <c r="J32" s="178"/>
      <c r="K32"/>
      <c r="L32"/>
      <c r="M32"/>
    </row>
    <row r="33" spans="1:10" ht="15" customHeight="1">
      <c r="A33" s="178"/>
      <c r="B33" s="178"/>
      <c r="C33" s="178"/>
      <c r="D33" s="178"/>
      <c r="E33" s="178"/>
      <c r="F33" s="178"/>
      <c r="G33" s="178"/>
      <c r="H33" s="178"/>
      <c r="I33" s="178"/>
      <c r="J33" s="178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49"/>
      <c r="L1" s="49"/>
      <c r="M1" s="49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49"/>
      <c r="L2" s="49"/>
      <c r="M2" s="49"/>
    </row>
    <row r="3" spans="1:13" ht="30" customHeight="1">
      <c r="A3" s="1"/>
      <c r="B3" s="1" t="s">
        <v>3</v>
      </c>
      <c r="C3" s="4" t="s">
        <v>41</v>
      </c>
      <c r="D3" s="1"/>
      <c r="E3" s="1"/>
      <c r="F3" s="1"/>
      <c r="G3" s="1"/>
      <c r="H3" s="1"/>
      <c r="I3" s="1"/>
      <c r="J3" s="1"/>
      <c r="K3" s="49"/>
      <c r="L3" s="49"/>
      <c r="M3" s="49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49"/>
      <c r="L4" s="49"/>
      <c r="M4" s="49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49"/>
      <c r="L5" s="49"/>
      <c r="M5" s="49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49"/>
      <c r="L6" s="49"/>
      <c r="M6" s="49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49"/>
      <c r="L7" s="49"/>
      <c r="M7" s="49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49"/>
      <c r="L8" s="49"/>
      <c r="M8" s="49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49"/>
      <c r="L9" s="49"/>
      <c r="M9" s="49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49"/>
      <c r="L10" s="49"/>
      <c r="M10" s="49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49"/>
      <c r="L11" s="49"/>
      <c r="M11" s="49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49"/>
      <c r="L12" s="49"/>
      <c r="M12" s="49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49"/>
      <c r="L13" s="49"/>
      <c r="M13" s="49"/>
    </row>
    <row r="14" spans="1:13" ht="24.75" customHeight="1">
      <c r="A14" s="26"/>
      <c r="B14" s="12" t="s">
        <v>49</v>
      </c>
      <c r="C14" s="13">
        <v>2</v>
      </c>
      <c r="D14" s="13">
        <v>0</v>
      </c>
      <c r="E14" s="13">
        <f>C14+D14</f>
        <v>2</v>
      </c>
      <c r="F14" s="13">
        <v>2</v>
      </c>
      <c r="G14" s="13">
        <v>0</v>
      </c>
      <c r="H14" s="13">
        <f>E14+F14+G14</f>
        <v>4</v>
      </c>
      <c r="I14" s="14"/>
      <c r="J14" s="26"/>
      <c r="K14" s="49"/>
      <c r="L14" s="49"/>
      <c r="M14" s="49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2</v>
      </c>
      <c r="G15" s="13">
        <v>0</v>
      </c>
      <c r="H15" s="13">
        <f>E15+F15+G15</f>
        <v>15</v>
      </c>
      <c r="I15" s="15"/>
      <c r="J15" s="26"/>
      <c r="K15" s="49"/>
      <c r="L15" s="49"/>
      <c r="M15" s="49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3</v>
      </c>
      <c r="G16" s="13">
        <v>0</v>
      </c>
      <c r="H16" s="13">
        <f>E16+F16+G16</f>
        <v>8</v>
      </c>
      <c r="I16" s="26"/>
      <c r="J16" s="26"/>
      <c r="K16" s="49"/>
      <c r="L16" s="49"/>
      <c r="M16" s="49"/>
    </row>
    <row r="17" spans="1:13" ht="24.75" customHeight="1">
      <c r="A17" s="26"/>
      <c r="B17" s="16" t="s">
        <v>52</v>
      </c>
      <c r="C17" s="17">
        <f t="shared" ref="C17:H17" si="0">SUM(C13:C16)</f>
        <v>21</v>
      </c>
      <c r="D17" s="17">
        <f t="shared" si="0"/>
        <v>0</v>
      </c>
      <c r="E17" s="13">
        <f t="shared" si="0"/>
        <v>21</v>
      </c>
      <c r="F17" s="17">
        <f t="shared" si="0"/>
        <v>7</v>
      </c>
      <c r="G17" s="17">
        <f t="shared" si="0"/>
        <v>0</v>
      </c>
      <c r="H17" s="13">
        <f t="shared" si="0"/>
        <v>28</v>
      </c>
      <c r="I17" s="26"/>
      <c r="J17" s="26"/>
      <c r="K17" s="49"/>
      <c r="L17" s="49"/>
      <c r="M17" s="49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49"/>
      <c r="L18" s="49"/>
      <c r="M18" s="49"/>
    </row>
    <row r="19" spans="1:13" ht="24.75" customHeight="1">
      <c r="A19" s="26"/>
      <c r="B19" s="12" t="s">
        <v>54</v>
      </c>
      <c r="C19" s="13">
        <v>73</v>
      </c>
      <c r="D19" s="13">
        <v>0</v>
      </c>
      <c r="E19" s="13">
        <f t="shared" ref="E19:E25" si="1">C19+D19</f>
        <v>73</v>
      </c>
      <c r="F19" s="21">
        <v>0</v>
      </c>
      <c r="G19" s="13">
        <v>0</v>
      </c>
      <c r="H19" s="13">
        <f t="shared" ref="H19:H25" si="2">E19+G19</f>
        <v>73</v>
      </c>
      <c r="I19" s="26"/>
      <c r="J19" s="26"/>
      <c r="K19" s="49"/>
      <c r="L19" s="49"/>
      <c r="M19" s="49"/>
    </row>
    <row r="20" spans="1:13" ht="24.75" customHeight="1">
      <c r="A20" s="26"/>
      <c r="B20" s="12" t="s">
        <v>55</v>
      </c>
      <c r="C20" s="13">
        <v>14</v>
      </c>
      <c r="D20" s="13">
        <v>0</v>
      </c>
      <c r="E20" s="13">
        <f t="shared" si="1"/>
        <v>14</v>
      </c>
      <c r="F20" s="21">
        <v>0</v>
      </c>
      <c r="G20" s="13">
        <v>0</v>
      </c>
      <c r="H20" s="13">
        <f t="shared" si="2"/>
        <v>14</v>
      </c>
      <c r="I20" s="26"/>
      <c r="J20" s="26"/>
      <c r="K20" s="49"/>
      <c r="L20" s="49"/>
      <c r="M20" s="49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49"/>
      <c r="L21" s="49"/>
      <c r="M21" s="49"/>
    </row>
    <row r="22" spans="1:13" ht="24.75" customHeight="1">
      <c r="A22" s="26"/>
      <c r="B22" s="12" t="s">
        <v>57</v>
      </c>
      <c r="C22" s="13">
        <v>1</v>
      </c>
      <c r="D22" s="13">
        <v>0</v>
      </c>
      <c r="E22" s="13">
        <f t="shared" si="1"/>
        <v>1</v>
      </c>
      <c r="F22" s="21">
        <v>0</v>
      </c>
      <c r="G22" s="13">
        <v>0</v>
      </c>
      <c r="H22" s="13">
        <f t="shared" si="2"/>
        <v>1</v>
      </c>
      <c r="I22" s="26"/>
      <c r="J22" s="26"/>
      <c r="K22" s="49"/>
      <c r="L22" s="49"/>
      <c r="M22" s="49"/>
    </row>
    <row r="23" spans="1:13" ht="24.75" customHeight="1">
      <c r="A23" s="26"/>
      <c r="B23" s="12" t="s">
        <v>58</v>
      </c>
      <c r="C23" s="13">
        <v>2</v>
      </c>
      <c r="D23" s="13">
        <v>0</v>
      </c>
      <c r="E23" s="13">
        <f t="shared" si="1"/>
        <v>2</v>
      </c>
      <c r="F23" s="21">
        <v>0</v>
      </c>
      <c r="G23" s="13">
        <v>0</v>
      </c>
      <c r="H23" s="13">
        <f t="shared" si="2"/>
        <v>2</v>
      </c>
      <c r="I23" s="26"/>
      <c r="J23" s="26"/>
      <c r="K23" s="49"/>
      <c r="L23" s="49"/>
      <c r="M23" s="49"/>
    </row>
    <row r="24" spans="1:13" ht="24.75" customHeight="1">
      <c r="A24" s="26"/>
      <c r="B24" s="12" t="s">
        <v>59</v>
      </c>
      <c r="C24" s="13">
        <v>99</v>
      </c>
      <c r="D24" s="13">
        <v>0</v>
      </c>
      <c r="E24" s="13">
        <f t="shared" si="1"/>
        <v>99</v>
      </c>
      <c r="F24" s="21">
        <v>0</v>
      </c>
      <c r="G24" s="13">
        <v>6</v>
      </c>
      <c r="H24" s="13">
        <f t="shared" si="2"/>
        <v>105</v>
      </c>
      <c r="I24" s="26"/>
      <c r="J24" s="26"/>
      <c r="K24" s="49"/>
      <c r="L24" s="49"/>
      <c r="M24" s="49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49"/>
      <c r="L25" s="49"/>
      <c r="M25" s="49"/>
    </row>
    <row r="26" spans="1:13" ht="24.75" customHeight="1">
      <c r="A26" s="26"/>
      <c r="B26" s="16" t="s">
        <v>61</v>
      </c>
      <c r="C26" s="17">
        <f t="shared" ref="C26:H26" si="3">SUM(C19:C25)</f>
        <v>189</v>
      </c>
      <c r="D26" s="17">
        <f t="shared" si="3"/>
        <v>0</v>
      </c>
      <c r="E26" s="13">
        <f t="shared" si="3"/>
        <v>189</v>
      </c>
      <c r="F26" s="17">
        <f t="shared" si="3"/>
        <v>0</v>
      </c>
      <c r="G26" s="17">
        <f t="shared" si="3"/>
        <v>6</v>
      </c>
      <c r="H26" s="13">
        <f t="shared" si="3"/>
        <v>195</v>
      </c>
      <c r="I26" s="26"/>
      <c r="J26" s="26"/>
      <c r="K26" s="49"/>
      <c r="L26" s="49"/>
      <c r="M26" s="49"/>
    </row>
    <row r="27" spans="1:13" ht="24.75" customHeight="1">
      <c r="A27" s="26"/>
      <c r="B27" s="22" t="s">
        <v>11</v>
      </c>
      <c r="C27" s="23">
        <f t="shared" ref="C27:H27" si="4">C17+C26</f>
        <v>210</v>
      </c>
      <c r="D27" s="23">
        <f t="shared" si="4"/>
        <v>0</v>
      </c>
      <c r="E27" s="23">
        <f t="shared" si="4"/>
        <v>210</v>
      </c>
      <c r="F27" s="23">
        <f t="shared" si="4"/>
        <v>7</v>
      </c>
      <c r="G27" s="23">
        <f t="shared" si="4"/>
        <v>6</v>
      </c>
      <c r="H27" s="23">
        <f t="shared" si="4"/>
        <v>223</v>
      </c>
      <c r="I27" s="26"/>
      <c r="J27" s="26"/>
      <c r="K27" s="49"/>
      <c r="L27" s="49"/>
      <c r="M27" s="49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49"/>
      <c r="L28" s="49"/>
      <c r="M28" s="49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49"/>
      <c r="L29" s="49"/>
      <c r="M29" s="49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49"/>
      <c r="L30" s="49"/>
      <c r="M30" s="49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49"/>
      <c r="L31" s="49"/>
      <c r="M31" s="49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49"/>
      <c r="L32" s="49"/>
      <c r="M32" s="49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49"/>
      <c r="L1" s="49"/>
      <c r="M1" s="49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49"/>
      <c r="L2" s="49"/>
      <c r="M2" s="49"/>
    </row>
    <row r="3" spans="1:13" ht="30" customHeight="1">
      <c r="A3" s="1"/>
      <c r="B3" s="1" t="s">
        <v>3</v>
      </c>
      <c r="C3" s="4" t="s">
        <v>42</v>
      </c>
      <c r="D3" s="1"/>
      <c r="E3" s="1"/>
      <c r="F3" s="1"/>
      <c r="G3" s="1"/>
      <c r="H3" s="1"/>
      <c r="I3" s="1"/>
      <c r="J3" s="1"/>
      <c r="K3" s="49"/>
      <c r="L3" s="49"/>
      <c r="M3" s="49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49"/>
      <c r="L4" s="49"/>
      <c r="M4" s="49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49"/>
      <c r="L5" s="49"/>
      <c r="M5" s="49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49"/>
      <c r="L6" s="49"/>
      <c r="M6" s="49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49"/>
      <c r="L7" s="49"/>
      <c r="M7" s="49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49"/>
      <c r="L8" s="49"/>
      <c r="M8" s="49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49"/>
      <c r="L9" s="49"/>
      <c r="M9" s="49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49"/>
      <c r="L10" s="49"/>
      <c r="M10" s="49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49"/>
      <c r="L11" s="49"/>
      <c r="M11" s="49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49"/>
      <c r="L12" s="49"/>
      <c r="M12" s="49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49"/>
      <c r="L13" s="49"/>
      <c r="M13" s="49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49"/>
      <c r="L14" s="49"/>
      <c r="M14" s="49"/>
    </row>
    <row r="15" spans="1:13" ht="24.75" customHeight="1">
      <c r="A15" s="26"/>
      <c r="B15" s="12" t="s">
        <v>50</v>
      </c>
      <c r="C15" s="13">
        <v>12</v>
      </c>
      <c r="D15" s="13">
        <v>1</v>
      </c>
      <c r="E15" s="13">
        <f>C15+D15</f>
        <v>13</v>
      </c>
      <c r="F15" s="13">
        <v>2</v>
      </c>
      <c r="G15" s="13">
        <v>0</v>
      </c>
      <c r="H15" s="13">
        <f>E15+F15+G15</f>
        <v>15</v>
      </c>
      <c r="I15" s="15"/>
      <c r="J15" s="26"/>
      <c r="K15" s="49"/>
      <c r="L15" s="49"/>
      <c r="M15" s="49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2</v>
      </c>
      <c r="G16" s="13">
        <v>0</v>
      </c>
      <c r="H16" s="13">
        <f>E16+F16+G16</f>
        <v>8</v>
      </c>
      <c r="I16" s="26"/>
      <c r="J16" s="26"/>
      <c r="K16" s="49"/>
      <c r="L16" s="49"/>
      <c r="M16" s="49"/>
    </row>
    <row r="17" spans="1:13" ht="24.75" customHeight="1">
      <c r="A17" s="26"/>
      <c r="B17" s="16" t="s">
        <v>52</v>
      </c>
      <c r="C17" s="17">
        <f t="shared" ref="C17:H17" si="0">SUM(C13:C16)</f>
        <v>23</v>
      </c>
      <c r="D17" s="17">
        <f t="shared" si="0"/>
        <v>1</v>
      </c>
      <c r="E17" s="13">
        <f t="shared" si="0"/>
        <v>24</v>
      </c>
      <c r="F17" s="17">
        <f t="shared" si="0"/>
        <v>4</v>
      </c>
      <c r="G17" s="17">
        <f t="shared" si="0"/>
        <v>0</v>
      </c>
      <c r="H17" s="13">
        <f t="shared" si="0"/>
        <v>28</v>
      </c>
      <c r="I17" s="26"/>
      <c r="J17" s="26"/>
      <c r="K17" s="49"/>
      <c r="L17" s="49"/>
      <c r="M17" s="49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49"/>
      <c r="L18" s="49"/>
      <c r="M18" s="49"/>
    </row>
    <row r="19" spans="1:13" ht="24.75" customHeight="1">
      <c r="A19" s="26"/>
      <c r="B19" s="12" t="s">
        <v>54</v>
      </c>
      <c r="C19" s="13">
        <v>70</v>
      </c>
      <c r="D19" s="13">
        <v>0</v>
      </c>
      <c r="E19" s="13">
        <f t="shared" ref="E19:E25" si="1">C19+D19</f>
        <v>70</v>
      </c>
      <c r="F19" s="21">
        <v>0</v>
      </c>
      <c r="G19" s="13">
        <v>1</v>
      </c>
      <c r="H19" s="13">
        <f t="shared" ref="H19:H25" si="2">E19+G19</f>
        <v>71</v>
      </c>
      <c r="I19" s="26"/>
      <c r="J19" s="26"/>
      <c r="K19" s="49"/>
      <c r="L19" s="49"/>
      <c r="M19" s="49"/>
    </row>
    <row r="20" spans="1:13" ht="24.75" customHeight="1">
      <c r="A20" s="26"/>
      <c r="B20" s="12" t="s">
        <v>55</v>
      </c>
      <c r="C20" s="13">
        <v>2</v>
      </c>
      <c r="D20" s="13">
        <v>0</v>
      </c>
      <c r="E20" s="13">
        <f t="shared" si="1"/>
        <v>2</v>
      </c>
      <c r="F20" s="21">
        <v>0</v>
      </c>
      <c r="G20" s="13">
        <v>1</v>
      </c>
      <c r="H20" s="13">
        <f t="shared" si="2"/>
        <v>3</v>
      </c>
      <c r="I20" s="26"/>
      <c r="J20" s="26"/>
      <c r="K20" s="49"/>
      <c r="L20" s="49"/>
      <c r="M20" s="49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49"/>
      <c r="L21" s="49"/>
      <c r="M21" s="49"/>
    </row>
    <row r="22" spans="1:13" ht="24.75" customHeight="1">
      <c r="A22" s="26"/>
      <c r="B22" s="12" t="s">
        <v>57</v>
      </c>
      <c r="C22" s="13">
        <v>13</v>
      </c>
      <c r="D22" s="13">
        <v>0</v>
      </c>
      <c r="E22" s="13">
        <f t="shared" si="1"/>
        <v>13</v>
      </c>
      <c r="F22" s="21">
        <v>0</v>
      </c>
      <c r="G22" s="13">
        <v>2</v>
      </c>
      <c r="H22" s="13">
        <f t="shared" si="2"/>
        <v>15</v>
      </c>
      <c r="I22" s="26"/>
      <c r="J22" s="26"/>
      <c r="K22" s="49"/>
      <c r="L22" s="49"/>
      <c r="M22" s="49"/>
    </row>
    <row r="23" spans="1:13" ht="24.75" customHeight="1">
      <c r="A23" s="26"/>
      <c r="B23" s="12" t="s">
        <v>58</v>
      </c>
      <c r="C23" s="13">
        <v>53</v>
      </c>
      <c r="D23" s="13">
        <v>0</v>
      </c>
      <c r="E23" s="13">
        <f t="shared" si="1"/>
        <v>53</v>
      </c>
      <c r="F23" s="21">
        <v>0</v>
      </c>
      <c r="G23" s="13">
        <v>3</v>
      </c>
      <c r="H23" s="13">
        <f t="shared" si="2"/>
        <v>56</v>
      </c>
      <c r="I23" s="26"/>
      <c r="J23" s="26"/>
      <c r="K23" s="49"/>
      <c r="L23" s="49"/>
      <c r="M23" s="49"/>
    </row>
    <row r="24" spans="1:13" ht="24.75" customHeight="1">
      <c r="A24" s="26"/>
      <c r="B24" s="12" t="s">
        <v>59</v>
      </c>
      <c r="C24" s="13">
        <v>39</v>
      </c>
      <c r="D24" s="13">
        <v>0</v>
      </c>
      <c r="E24" s="13">
        <f t="shared" si="1"/>
        <v>39</v>
      </c>
      <c r="F24" s="21">
        <v>0</v>
      </c>
      <c r="G24" s="13">
        <v>1</v>
      </c>
      <c r="H24" s="13">
        <f t="shared" si="2"/>
        <v>40</v>
      </c>
      <c r="I24" s="26"/>
      <c r="J24" s="26"/>
      <c r="K24" s="49"/>
      <c r="L24" s="49"/>
      <c r="M24" s="49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49"/>
      <c r="L25" s="49"/>
      <c r="M25" s="49"/>
    </row>
    <row r="26" spans="1:13" ht="24.75" customHeight="1">
      <c r="A26" s="26"/>
      <c r="B26" s="16" t="s">
        <v>61</v>
      </c>
      <c r="C26" s="17">
        <f t="shared" ref="C26:H26" si="3">SUM(C19:C25)</f>
        <v>177</v>
      </c>
      <c r="D26" s="17">
        <f t="shared" si="3"/>
        <v>0</v>
      </c>
      <c r="E26" s="13">
        <f t="shared" si="3"/>
        <v>177</v>
      </c>
      <c r="F26" s="17">
        <f t="shared" si="3"/>
        <v>0</v>
      </c>
      <c r="G26" s="17">
        <f t="shared" si="3"/>
        <v>8</v>
      </c>
      <c r="H26" s="13">
        <f t="shared" si="3"/>
        <v>185</v>
      </c>
      <c r="I26" s="26"/>
      <c r="J26" s="26"/>
      <c r="K26" s="49"/>
      <c r="L26" s="49"/>
      <c r="M26" s="49"/>
    </row>
    <row r="27" spans="1:13" ht="24.75" customHeight="1">
      <c r="A27" s="26"/>
      <c r="B27" s="22" t="s">
        <v>11</v>
      </c>
      <c r="C27" s="23">
        <f t="shared" ref="C27:H27" si="4">C17+C26</f>
        <v>200</v>
      </c>
      <c r="D27" s="23">
        <f t="shared" si="4"/>
        <v>1</v>
      </c>
      <c r="E27" s="23">
        <f t="shared" si="4"/>
        <v>201</v>
      </c>
      <c r="F27" s="23">
        <f t="shared" si="4"/>
        <v>4</v>
      </c>
      <c r="G27" s="23">
        <f t="shared" si="4"/>
        <v>8</v>
      </c>
      <c r="H27" s="23">
        <f t="shared" si="4"/>
        <v>213</v>
      </c>
      <c r="I27" s="26"/>
      <c r="J27" s="26"/>
      <c r="K27" s="49"/>
      <c r="L27" s="49"/>
      <c r="M27" s="49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49"/>
      <c r="L28" s="49"/>
      <c r="M28" s="49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49"/>
      <c r="L29" s="49"/>
      <c r="M29" s="49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49"/>
      <c r="L30" s="49"/>
      <c r="M30" s="49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49"/>
      <c r="L31" s="49"/>
      <c r="M31" s="49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49"/>
      <c r="L32" s="49"/>
      <c r="M32" s="49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91"/>
      <c r="B1" s="191" t="s">
        <v>0</v>
      </c>
      <c r="C1" s="191"/>
      <c r="D1" s="191"/>
      <c r="E1" s="191"/>
      <c r="F1" s="191"/>
      <c r="G1" s="191"/>
      <c r="H1" s="191"/>
      <c r="I1" s="191"/>
      <c r="J1" s="191"/>
      <c r="K1"/>
      <c r="L1"/>
      <c r="M1"/>
    </row>
    <row r="2" spans="1:13" ht="30" customHeight="1">
      <c r="A2" s="191"/>
      <c r="B2" s="191" t="s">
        <v>1</v>
      </c>
      <c r="C2" s="192" t="s">
        <v>2</v>
      </c>
      <c r="D2" s="191"/>
      <c r="E2" s="191"/>
      <c r="F2" s="191"/>
      <c r="G2" s="191"/>
      <c r="H2" s="191"/>
      <c r="I2" s="191"/>
      <c r="J2" s="191"/>
      <c r="K2"/>
      <c r="L2"/>
      <c r="M2"/>
    </row>
    <row r="3" spans="1:13" ht="30" customHeight="1">
      <c r="A3" s="191"/>
      <c r="B3" s="191" t="s">
        <v>3</v>
      </c>
      <c r="C3" s="193" t="s">
        <v>43</v>
      </c>
      <c r="D3" s="191"/>
      <c r="E3" s="191"/>
      <c r="F3" s="191"/>
      <c r="G3" s="191"/>
      <c r="H3" s="191"/>
      <c r="I3" s="191"/>
      <c r="J3" s="191"/>
      <c r="K3"/>
      <c r="L3"/>
      <c r="M3"/>
    </row>
    <row r="4" spans="1:13" ht="30" customHeight="1">
      <c r="A4" s="191"/>
      <c r="B4" s="191" t="s">
        <v>5</v>
      </c>
      <c r="C4" s="194" t="s">
        <v>45</v>
      </c>
      <c r="D4" s="193">
        <v>2020</v>
      </c>
      <c r="E4" s="191"/>
      <c r="F4" s="191"/>
      <c r="G4" s="191"/>
      <c r="H4" s="191"/>
      <c r="I4" s="191"/>
      <c r="J4" s="191"/>
      <c r="K4"/>
      <c r="L4"/>
      <c r="M4"/>
    </row>
    <row r="5" spans="1:13" ht="39.75" customHeight="1">
      <c r="A5" s="191"/>
      <c r="B5" s="213" t="s">
        <v>6</v>
      </c>
      <c r="C5" s="213"/>
      <c r="D5" s="213"/>
      <c r="E5" s="213"/>
      <c r="F5" s="213"/>
      <c r="G5" s="213"/>
      <c r="H5" s="213"/>
      <c r="I5" s="191"/>
      <c r="J5" s="191"/>
      <c r="K5"/>
      <c r="L5"/>
      <c r="M5"/>
    </row>
    <row r="6" spans="1:13" ht="30" customHeight="1">
      <c r="A6" s="195"/>
      <c r="B6" s="196" t="s">
        <v>65</v>
      </c>
      <c r="C6" s="195"/>
      <c r="D6" s="195"/>
      <c r="E6" s="195"/>
      <c r="F6" s="195"/>
      <c r="G6" s="195"/>
      <c r="H6" s="195"/>
      <c r="I6" s="197"/>
      <c r="J6" s="195"/>
      <c r="K6"/>
      <c r="L6"/>
      <c r="M6"/>
    </row>
    <row r="7" spans="1:13" ht="34.5" customHeight="1">
      <c r="A7" s="198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199"/>
      <c r="J7" s="198"/>
      <c r="K7"/>
      <c r="L7"/>
      <c r="M7"/>
    </row>
    <row r="8" spans="1:13" ht="30" customHeight="1">
      <c r="A8" s="198"/>
      <c r="B8" s="211"/>
      <c r="C8" s="211" t="s">
        <v>12</v>
      </c>
      <c r="D8" s="211"/>
      <c r="E8" s="211"/>
      <c r="F8" s="211" t="s">
        <v>13</v>
      </c>
      <c r="G8" s="211"/>
      <c r="H8" s="211"/>
      <c r="I8" s="198"/>
      <c r="J8" s="198"/>
      <c r="K8"/>
      <c r="L8"/>
      <c r="M8"/>
    </row>
    <row r="9" spans="1:13" ht="19.5" customHeight="1">
      <c r="A9" s="198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198"/>
      <c r="J9" s="198"/>
      <c r="K9"/>
      <c r="L9"/>
      <c r="M9"/>
    </row>
    <row r="10" spans="1:13" ht="19.5" customHeight="1">
      <c r="A10" s="198"/>
      <c r="B10" s="211"/>
      <c r="C10" s="211"/>
      <c r="D10" s="211"/>
      <c r="E10" s="211"/>
      <c r="F10" s="211"/>
      <c r="G10" s="211"/>
      <c r="H10" s="211"/>
      <c r="I10" s="198"/>
      <c r="J10" s="198"/>
      <c r="K10"/>
      <c r="L10"/>
      <c r="M10"/>
    </row>
    <row r="11" spans="1:13" ht="19.5" customHeight="1">
      <c r="A11" s="198"/>
      <c r="B11" s="211"/>
      <c r="C11" s="211"/>
      <c r="D11" s="211"/>
      <c r="E11" s="211"/>
      <c r="F11" s="211"/>
      <c r="G11" s="211"/>
      <c r="H11" s="211"/>
      <c r="I11" s="198"/>
      <c r="J11" s="198"/>
      <c r="K11"/>
      <c r="L11"/>
      <c r="M11"/>
    </row>
    <row r="12" spans="1:13" ht="24.75" customHeight="1">
      <c r="A12" s="198"/>
      <c r="B12" s="214" t="s">
        <v>8</v>
      </c>
      <c r="C12" s="214"/>
      <c r="D12" s="214"/>
      <c r="E12" s="214"/>
      <c r="F12" s="214"/>
      <c r="G12" s="214"/>
      <c r="H12" s="214"/>
      <c r="I12" s="198"/>
      <c r="J12" s="198"/>
      <c r="K12"/>
      <c r="L12"/>
      <c r="M12"/>
    </row>
    <row r="13" spans="1:13" ht="24.75" customHeight="1">
      <c r="A13" s="198"/>
      <c r="B13" s="200" t="s">
        <v>48</v>
      </c>
      <c r="C13" s="201">
        <v>1</v>
      </c>
      <c r="D13" s="201">
        <v>0</v>
      </c>
      <c r="E13" s="201">
        <f>C13+D13</f>
        <v>1</v>
      </c>
      <c r="F13" s="201">
        <v>0</v>
      </c>
      <c r="G13" s="201">
        <v>0</v>
      </c>
      <c r="H13" s="201">
        <f>E13+F13+G13</f>
        <v>1</v>
      </c>
      <c r="I13" s="202"/>
      <c r="J13" s="198"/>
      <c r="K13"/>
      <c r="L13"/>
      <c r="M13"/>
    </row>
    <row r="14" spans="1:13" ht="24.75" customHeight="1">
      <c r="A14" s="198"/>
      <c r="B14" s="200" t="s">
        <v>49</v>
      </c>
      <c r="C14" s="201">
        <v>3</v>
      </c>
      <c r="D14" s="201">
        <v>0</v>
      </c>
      <c r="E14" s="201">
        <f>C14+D14</f>
        <v>3</v>
      </c>
      <c r="F14" s="201">
        <v>0</v>
      </c>
      <c r="G14" s="201">
        <v>0</v>
      </c>
      <c r="H14" s="201">
        <f>E14+F14+G14</f>
        <v>3</v>
      </c>
      <c r="I14" s="202"/>
      <c r="J14" s="198"/>
      <c r="K14"/>
      <c r="L14"/>
      <c r="M14"/>
    </row>
    <row r="15" spans="1:13" ht="24.75" customHeight="1">
      <c r="A15" s="198"/>
      <c r="B15" s="200" t="s">
        <v>50</v>
      </c>
      <c r="C15" s="201">
        <v>13</v>
      </c>
      <c r="D15" s="201">
        <v>0</v>
      </c>
      <c r="E15" s="201">
        <f>C15+D15</f>
        <v>13</v>
      </c>
      <c r="F15" s="201">
        <v>0</v>
      </c>
      <c r="G15" s="201">
        <v>0</v>
      </c>
      <c r="H15" s="201">
        <f>E15+F15+G15</f>
        <v>13</v>
      </c>
      <c r="I15" s="203"/>
      <c r="J15" s="198"/>
      <c r="K15"/>
      <c r="L15"/>
      <c r="M15"/>
    </row>
    <row r="16" spans="1:13" ht="24.75" customHeight="1">
      <c r="A16" s="198"/>
      <c r="B16" s="200" t="s">
        <v>51</v>
      </c>
      <c r="C16" s="201">
        <v>5</v>
      </c>
      <c r="D16" s="201">
        <v>0</v>
      </c>
      <c r="E16" s="201">
        <f>C16+D16</f>
        <v>5</v>
      </c>
      <c r="F16" s="201">
        <v>1</v>
      </c>
      <c r="G16" s="201">
        <v>0</v>
      </c>
      <c r="H16" s="201">
        <f>E16+F16+G16</f>
        <v>6</v>
      </c>
      <c r="I16" s="198"/>
      <c r="J16" s="198"/>
      <c r="K16"/>
      <c r="L16"/>
      <c r="M16"/>
    </row>
    <row r="17" spans="1:13" ht="24.75" customHeight="1">
      <c r="A17" s="198"/>
      <c r="B17" s="204" t="s">
        <v>52</v>
      </c>
      <c r="C17" s="205">
        <f t="shared" ref="C17:H17" si="0">SUM(C13:C16)</f>
        <v>22</v>
      </c>
      <c r="D17" s="205">
        <f t="shared" si="0"/>
        <v>0</v>
      </c>
      <c r="E17" s="201">
        <f t="shared" si="0"/>
        <v>22</v>
      </c>
      <c r="F17" s="205">
        <f t="shared" si="0"/>
        <v>1</v>
      </c>
      <c r="G17" s="205">
        <f t="shared" si="0"/>
        <v>0</v>
      </c>
      <c r="H17" s="201">
        <f t="shared" si="0"/>
        <v>23</v>
      </c>
      <c r="I17" s="198"/>
      <c r="J17" s="198"/>
      <c r="K17"/>
      <c r="L17"/>
      <c r="M17"/>
    </row>
    <row r="18" spans="1:13" ht="24.75" customHeight="1">
      <c r="A18" s="198"/>
      <c r="B18" s="215" t="s">
        <v>53</v>
      </c>
      <c r="C18" s="215"/>
      <c r="D18" s="215"/>
      <c r="E18" s="215"/>
      <c r="F18" s="215"/>
      <c r="G18" s="215"/>
      <c r="H18" s="215"/>
      <c r="I18" s="198"/>
      <c r="J18" s="198"/>
      <c r="K18"/>
      <c r="L18"/>
      <c r="M18"/>
    </row>
    <row r="19" spans="1:13" ht="24.75" customHeight="1">
      <c r="A19" s="198"/>
      <c r="B19" s="200" t="s">
        <v>54</v>
      </c>
      <c r="C19" s="201">
        <v>48</v>
      </c>
      <c r="D19" s="201">
        <v>0</v>
      </c>
      <c r="E19" s="201">
        <f t="shared" ref="E19:E25" si="1">C19+D19</f>
        <v>48</v>
      </c>
      <c r="F19" s="206">
        <v>0</v>
      </c>
      <c r="G19" s="201">
        <v>0</v>
      </c>
      <c r="H19" s="201">
        <f t="shared" ref="H19:H25" si="2">E19+G19</f>
        <v>48</v>
      </c>
      <c r="I19" s="198"/>
      <c r="J19" s="198"/>
      <c r="K19"/>
      <c r="L19"/>
      <c r="M19"/>
    </row>
    <row r="20" spans="1:13" ht="24.75" customHeight="1">
      <c r="A20" s="198"/>
      <c r="B20" s="200" t="s">
        <v>55</v>
      </c>
      <c r="C20" s="201">
        <v>4</v>
      </c>
      <c r="D20" s="201">
        <v>0</v>
      </c>
      <c r="E20" s="201">
        <f t="shared" si="1"/>
        <v>4</v>
      </c>
      <c r="F20" s="206">
        <v>0</v>
      </c>
      <c r="G20" s="201">
        <v>1</v>
      </c>
      <c r="H20" s="201">
        <f t="shared" si="2"/>
        <v>5</v>
      </c>
      <c r="I20" s="198"/>
      <c r="J20" s="198"/>
      <c r="K20"/>
      <c r="L20"/>
      <c r="M20"/>
    </row>
    <row r="21" spans="1:13" ht="24.75" customHeight="1">
      <c r="A21" s="198"/>
      <c r="B21" s="200" t="s">
        <v>56</v>
      </c>
      <c r="C21" s="201">
        <v>10</v>
      </c>
      <c r="D21" s="201">
        <v>0</v>
      </c>
      <c r="E21" s="201">
        <f t="shared" si="1"/>
        <v>10</v>
      </c>
      <c r="F21" s="206">
        <v>0</v>
      </c>
      <c r="G21" s="201">
        <v>0</v>
      </c>
      <c r="H21" s="201">
        <f t="shared" si="2"/>
        <v>10</v>
      </c>
      <c r="I21" s="198"/>
      <c r="J21" s="198"/>
      <c r="K21"/>
      <c r="L21"/>
      <c r="M21"/>
    </row>
    <row r="22" spans="1:13" ht="24.75" customHeight="1">
      <c r="A22" s="198"/>
      <c r="B22" s="200" t="s">
        <v>57</v>
      </c>
      <c r="C22" s="201">
        <v>1</v>
      </c>
      <c r="D22" s="201">
        <v>0</v>
      </c>
      <c r="E22" s="201">
        <f t="shared" si="1"/>
        <v>1</v>
      </c>
      <c r="F22" s="206">
        <v>0</v>
      </c>
      <c r="G22" s="201">
        <v>1</v>
      </c>
      <c r="H22" s="201">
        <f t="shared" si="2"/>
        <v>2</v>
      </c>
      <c r="I22" s="198"/>
      <c r="J22" s="198"/>
      <c r="K22"/>
      <c r="L22"/>
      <c r="M22"/>
    </row>
    <row r="23" spans="1:13" ht="24.75" customHeight="1">
      <c r="A23" s="198"/>
      <c r="B23" s="200" t="s">
        <v>58</v>
      </c>
      <c r="C23" s="201">
        <v>5</v>
      </c>
      <c r="D23" s="201">
        <v>0</v>
      </c>
      <c r="E23" s="201">
        <f t="shared" si="1"/>
        <v>5</v>
      </c>
      <c r="F23" s="206">
        <v>0</v>
      </c>
      <c r="G23" s="201">
        <v>0</v>
      </c>
      <c r="H23" s="201">
        <f t="shared" si="2"/>
        <v>5</v>
      </c>
      <c r="I23" s="198"/>
      <c r="J23" s="198"/>
      <c r="K23"/>
      <c r="L23"/>
      <c r="M23"/>
    </row>
    <row r="24" spans="1:13" ht="24.75" customHeight="1">
      <c r="A24" s="198"/>
      <c r="B24" s="200" t="s">
        <v>59</v>
      </c>
      <c r="C24" s="201">
        <v>11</v>
      </c>
      <c r="D24" s="201">
        <v>0</v>
      </c>
      <c r="E24" s="201">
        <f t="shared" si="1"/>
        <v>11</v>
      </c>
      <c r="F24" s="206">
        <v>0</v>
      </c>
      <c r="G24" s="201">
        <v>4</v>
      </c>
      <c r="H24" s="201">
        <f t="shared" si="2"/>
        <v>15</v>
      </c>
      <c r="I24" s="198"/>
      <c r="J24" s="198"/>
      <c r="K24"/>
      <c r="L24"/>
      <c r="M24"/>
    </row>
    <row r="25" spans="1:13" ht="24.75" customHeight="1">
      <c r="A25" s="198"/>
      <c r="B25" s="200" t="s">
        <v>60</v>
      </c>
      <c r="C25" s="201">
        <v>0</v>
      </c>
      <c r="D25" s="201">
        <v>0</v>
      </c>
      <c r="E25" s="201">
        <f t="shared" si="1"/>
        <v>0</v>
      </c>
      <c r="F25" s="206">
        <v>0</v>
      </c>
      <c r="G25" s="201">
        <v>0</v>
      </c>
      <c r="H25" s="201">
        <f t="shared" si="2"/>
        <v>0</v>
      </c>
      <c r="I25" s="198"/>
      <c r="J25" s="198"/>
      <c r="K25"/>
      <c r="L25"/>
      <c r="M25"/>
    </row>
    <row r="26" spans="1:13" ht="24.75" customHeight="1">
      <c r="A26" s="198"/>
      <c r="B26" s="204" t="s">
        <v>61</v>
      </c>
      <c r="C26" s="205">
        <f t="shared" ref="C26:H26" si="3">SUM(C19:C25)</f>
        <v>79</v>
      </c>
      <c r="D26" s="205">
        <f t="shared" si="3"/>
        <v>0</v>
      </c>
      <c r="E26" s="201">
        <f t="shared" si="3"/>
        <v>79</v>
      </c>
      <c r="F26" s="205">
        <f t="shared" si="3"/>
        <v>0</v>
      </c>
      <c r="G26" s="205">
        <f t="shared" si="3"/>
        <v>6</v>
      </c>
      <c r="H26" s="201">
        <f t="shared" si="3"/>
        <v>85</v>
      </c>
      <c r="I26" s="198"/>
      <c r="J26" s="198"/>
      <c r="K26"/>
      <c r="L26"/>
      <c r="M26"/>
    </row>
    <row r="27" spans="1:13" ht="24.75" customHeight="1">
      <c r="A27" s="198"/>
      <c r="B27" s="207" t="s">
        <v>11</v>
      </c>
      <c r="C27" s="208">
        <f t="shared" ref="C27:H27" si="4">C17+C26</f>
        <v>101</v>
      </c>
      <c r="D27" s="208">
        <f t="shared" si="4"/>
        <v>0</v>
      </c>
      <c r="E27" s="208">
        <f t="shared" si="4"/>
        <v>101</v>
      </c>
      <c r="F27" s="208">
        <f t="shared" si="4"/>
        <v>1</v>
      </c>
      <c r="G27" s="208">
        <f t="shared" si="4"/>
        <v>6</v>
      </c>
      <c r="H27" s="208">
        <f t="shared" si="4"/>
        <v>108</v>
      </c>
      <c r="I27" s="198"/>
      <c r="J27" s="198"/>
      <c r="K27"/>
      <c r="L27"/>
      <c r="M27"/>
    </row>
    <row r="28" spans="1:13" ht="15" customHeight="1">
      <c r="A28" s="198"/>
      <c r="B28" s="209"/>
      <c r="C28" s="209"/>
      <c r="D28" s="209"/>
      <c r="E28" s="209"/>
      <c r="F28" s="209"/>
      <c r="G28" s="209"/>
      <c r="H28" s="209"/>
      <c r="I28" s="198"/>
      <c r="J28" s="198"/>
      <c r="K28"/>
      <c r="L28"/>
      <c r="M28"/>
    </row>
    <row r="29" spans="1:13" ht="15" customHeight="1">
      <c r="A29" s="198"/>
      <c r="B29" s="198"/>
      <c r="C29" s="198"/>
      <c r="D29" s="198"/>
      <c r="E29" s="198"/>
      <c r="F29" s="198"/>
      <c r="G29" s="198"/>
      <c r="H29" s="198"/>
      <c r="I29" s="198"/>
      <c r="J29" s="198"/>
      <c r="K29"/>
      <c r="L29"/>
      <c r="M29"/>
    </row>
    <row r="30" spans="1:13" ht="15" customHeight="1">
      <c r="A30" s="198"/>
      <c r="B30" s="210" t="s">
        <v>62</v>
      </c>
      <c r="C30" s="198"/>
      <c r="D30" s="198"/>
      <c r="E30" s="198"/>
      <c r="F30" s="198"/>
      <c r="G30" s="198"/>
      <c r="H30" s="198"/>
      <c r="I30" s="198"/>
      <c r="J30" s="198"/>
      <c r="K30"/>
      <c r="L30"/>
      <c r="M30"/>
    </row>
    <row r="31" spans="1:13" ht="32.25" customHeight="1">
      <c r="A31" s="198"/>
      <c r="B31" s="212" t="s">
        <v>66</v>
      </c>
      <c r="C31" s="212"/>
      <c r="D31" s="212"/>
      <c r="E31" s="212"/>
      <c r="F31" s="212"/>
      <c r="G31" s="212"/>
      <c r="H31" s="212"/>
      <c r="I31" s="198"/>
      <c r="J31" s="198"/>
      <c r="K31"/>
      <c r="L31"/>
      <c r="M31"/>
    </row>
    <row r="32" spans="1:13" ht="27" customHeight="1">
      <c r="A32" s="198"/>
      <c r="B32" s="212" t="s">
        <v>64</v>
      </c>
      <c r="C32" s="212"/>
      <c r="D32" s="212"/>
      <c r="E32" s="212"/>
      <c r="F32" s="212"/>
      <c r="G32" s="212"/>
      <c r="H32" s="212"/>
      <c r="I32" s="198"/>
      <c r="J32" s="198"/>
      <c r="K32"/>
      <c r="L32"/>
      <c r="M32"/>
    </row>
    <row r="33" spans="1:10" ht="15" customHeight="1">
      <c r="A33" s="198"/>
      <c r="B33" s="198"/>
      <c r="C33" s="198"/>
      <c r="D33" s="198"/>
      <c r="E33" s="198"/>
      <c r="F33" s="198"/>
      <c r="G33" s="198"/>
      <c r="H33" s="198"/>
      <c r="I33" s="198"/>
      <c r="J33" s="198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44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12</v>
      </c>
      <c r="D15" s="13">
        <v>0</v>
      </c>
      <c r="E15" s="13">
        <f>C15+D15</f>
        <v>12</v>
      </c>
      <c r="F15" s="13">
        <v>1</v>
      </c>
      <c r="G15" s="13">
        <v>0</v>
      </c>
      <c r="H15" s="13">
        <f>E15+F15+G15</f>
        <v>13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3</v>
      </c>
      <c r="D16" s="13">
        <v>0</v>
      </c>
      <c r="E16" s="13">
        <f>C16+D16</f>
        <v>3</v>
      </c>
      <c r="F16" s="13">
        <v>1</v>
      </c>
      <c r="G16" s="13">
        <v>0</v>
      </c>
      <c r="H16" s="13">
        <f>E16+F16+G16</f>
        <v>4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20</v>
      </c>
      <c r="D17" s="17">
        <f t="shared" si="0"/>
        <v>0</v>
      </c>
      <c r="E17" s="13">
        <f t="shared" si="0"/>
        <v>20</v>
      </c>
      <c r="F17" s="17">
        <f t="shared" si="0"/>
        <v>2</v>
      </c>
      <c r="G17" s="17">
        <f t="shared" si="0"/>
        <v>0</v>
      </c>
      <c r="H17" s="13">
        <f t="shared" si="0"/>
        <v>22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54</v>
      </c>
      <c r="D19" s="13">
        <v>0</v>
      </c>
      <c r="E19" s="13">
        <f t="shared" ref="E19:E25" si="1">C19+D19</f>
        <v>54</v>
      </c>
      <c r="F19" s="21">
        <v>0</v>
      </c>
      <c r="G19" s="13">
        <v>0</v>
      </c>
      <c r="H19" s="13">
        <f t="shared" ref="H19:H25" si="2">E19+G19</f>
        <v>54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4</v>
      </c>
      <c r="D21" s="13">
        <v>0</v>
      </c>
      <c r="E21" s="13">
        <f t="shared" si="1"/>
        <v>4</v>
      </c>
      <c r="F21" s="21">
        <v>0</v>
      </c>
      <c r="G21" s="13">
        <v>0</v>
      </c>
      <c r="H21" s="13">
        <f t="shared" si="2"/>
        <v>4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11</v>
      </c>
      <c r="D22" s="13">
        <v>0</v>
      </c>
      <c r="E22" s="13">
        <f t="shared" si="1"/>
        <v>11</v>
      </c>
      <c r="F22" s="21">
        <v>0</v>
      </c>
      <c r="G22" s="13">
        <v>0</v>
      </c>
      <c r="H22" s="13">
        <f t="shared" si="2"/>
        <v>11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7</v>
      </c>
      <c r="D23" s="13">
        <v>0</v>
      </c>
      <c r="E23" s="13">
        <f t="shared" si="1"/>
        <v>7</v>
      </c>
      <c r="F23" s="21">
        <v>0</v>
      </c>
      <c r="G23" s="13">
        <v>1</v>
      </c>
      <c r="H23" s="13">
        <f t="shared" si="2"/>
        <v>8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14</v>
      </c>
      <c r="D24" s="13">
        <v>0</v>
      </c>
      <c r="E24" s="13">
        <f t="shared" si="1"/>
        <v>14</v>
      </c>
      <c r="F24" s="21">
        <v>0</v>
      </c>
      <c r="G24" s="13">
        <v>3</v>
      </c>
      <c r="H24" s="13">
        <f t="shared" si="2"/>
        <v>17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93</v>
      </c>
      <c r="D26" s="17">
        <f t="shared" si="3"/>
        <v>0</v>
      </c>
      <c r="E26" s="13">
        <f t="shared" si="3"/>
        <v>93</v>
      </c>
      <c r="F26" s="17">
        <f t="shared" si="3"/>
        <v>0</v>
      </c>
      <c r="G26" s="17">
        <f t="shared" si="3"/>
        <v>4</v>
      </c>
      <c r="H26" s="13">
        <f t="shared" si="3"/>
        <v>97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113</v>
      </c>
      <c r="D27" s="23">
        <f t="shared" si="4"/>
        <v>0</v>
      </c>
      <c r="E27" s="23">
        <f t="shared" si="4"/>
        <v>113</v>
      </c>
      <c r="F27" s="23">
        <f t="shared" si="4"/>
        <v>2</v>
      </c>
      <c r="G27" s="23">
        <f t="shared" si="4"/>
        <v>4</v>
      </c>
      <c r="H27" s="23">
        <f t="shared" si="4"/>
        <v>119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49"/>
      <c r="L1" s="49"/>
      <c r="M1" s="49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49"/>
      <c r="L2" s="49"/>
      <c r="M2" s="49"/>
    </row>
    <row r="3" spans="1:13" ht="30" customHeight="1">
      <c r="A3" s="1"/>
      <c r="B3" s="1" t="s">
        <v>3</v>
      </c>
      <c r="C3" s="4" t="s">
        <v>18</v>
      </c>
      <c r="D3" s="1"/>
      <c r="E3" s="1"/>
      <c r="F3" s="1"/>
      <c r="G3" s="1"/>
      <c r="H3" s="1"/>
      <c r="I3" s="1"/>
      <c r="J3" s="1"/>
      <c r="K3" s="49"/>
      <c r="L3" s="49"/>
      <c r="M3" s="49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49"/>
      <c r="L4" s="49"/>
      <c r="M4" s="49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49"/>
      <c r="L5" s="49"/>
      <c r="M5" s="49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49"/>
      <c r="L6" s="49"/>
      <c r="M6" s="49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49"/>
      <c r="L7" s="49"/>
      <c r="M7" s="49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49"/>
      <c r="L8" s="49"/>
      <c r="M8" s="49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49"/>
      <c r="L9" s="49"/>
      <c r="M9" s="49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49"/>
      <c r="L10" s="49"/>
      <c r="M10" s="49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49"/>
      <c r="L11" s="49"/>
      <c r="M11" s="49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49"/>
      <c r="L12" s="49"/>
      <c r="M12" s="49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49"/>
      <c r="L13" s="49"/>
      <c r="M13" s="49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0</v>
      </c>
      <c r="G14" s="13">
        <v>0</v>
      </c>
      <c r="H14" s="13">
        <f>E14+F14+G14</f>
        <v>3</v>
      </c>
      <c r="I14" s="14"/>
      <c r="J14" s="26"/>
      <c r="K14" s="49"/>
      <c r="L14" s="49"/>
      <c r="M14" s="49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0</v>
      </c>
      <c r="G15" s="13">
        <v>0</v>
      </c>
      <c r="H15" s="13">
        <f>E15+F15+G15</f>
        <v>13</v>
      </c>
      <c r="I15" s="15"/>
      <c r="J15" s="26"/>
      <c r="K15" s="49"/>
      <c r="L15" s="49"/>
      <c r="M15" s="49"/>
    </row>
    <row r="16" spans="1:13" ht="24.75" customHeight="1">
      <c r="A16" s="26"/>
      <c r="B16" s="12" t="s">
        <v>51</v>
      </c>
      <c r="C16" s="13">
        <v>3</v>
      </c>
      <c r="D16" s="13">
        <v>0</v>
      </c>
      <c r="E16" s="13">
        <f>C16+D16</f>
        <v>3</v>
      </c>
      <c r="F16" s="13">
        <v>3</v>
      </c>
      <c r="G16" s="13">
        <v>0</v>
      </c>
      <c r="H16" s="13">
        <f>E16+F16+G16</f>
        <v>6</v>
      </c>
      <c r="I16" s="26"/>
      <c r="J16" s="26"/>
      <c r="K16" s="49"/>
      <c r="L16" s="49"/>
      <c r="M16" s="49"/>
    </row>
    <row r="17" spans="1:13" ht="24.75" customHeight="1">
      <c r="A17" s="26"/>
      <c r="B17" s="16" t="s">
        <v>52</v>
      </c>
      <c r="C17" s="17">
        <f t="shared" ref="C17:H17" si="0">SUM(C13:C16)</f>
        <v>20</v>
      </c>
      <c r="D17" s="17">
        <f t="shared" si="0"/>
        <v>0</v>
      </c>
      <c r="E17" s="13">
        <f t="shared" si="0"/>
        <v>20</v>
      </c>
      <c r="F17" s="17">
        <f t="shared" si="0"/>
        <v>3</v>
      </c>
      <c r="G17" s="17">
        <f t="shared" si="0"/>
        <v>0</v>
      </c>
      <c r="H17" s="13">
        <f t="shared" si="0"/>
        <v>23</v>
      </c>
      <c r="I17" s="26"/>
      <c r="J17" s="26"/>
      <c r="K17" s="49"/>
      <c r="L17" s="49"/>
      <c r="M17" s="49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49"/>
      <c r="L18" s="49"/>
      <c r="M18" s="49"/>
    </row>
    <row r="19" spans="1:13" ht="24.75" customHeight="1">
      <c r="A19" s="26"/>
      <c r="B19" s="12" t="s">
        <v>54</v>
      </c>
      <c r="C19" s="13">
        <v>49</v>
      </c>
      <c r="D19" s="13">
        <v>0</v>
      </c>
      <c r="E19" s="13">
        <f t="shared" ref="E19:E25" si="1">C19+D19</f>
        <v>49</v>
      </c>
      <c r="F19" s="21">
        <v>0</v>
      </c>
      <c r="G19" s="13">
        <v>0</v>
      </c>
      <c r="H19" s="13">
        <f t="shared" ref="H19:H25" si="2">E19+G19</f>
        <v>49</v>
      </c>
      <c r="I19" s="26"/>
      <c r="J19" s="26"/>
      <c r="K19" s="49"/>
      <c r="L19" s="49"/>
      <c r="M19" s="49"/>
    </row>
    <row r="20" spans="1:13" ht="24.75" customHeight="1">
      <c r="A20" s="26"/>
      <c r="B20" s="12" t="s">
        <v>55</v>
      </c>
      <c r="C20" s="13">
        <v>4</v>
      </c>
      <c r="D20" s="13">
        <v>0</v>
      </c>
      <c r="E20" s="13">
        <f t="shared" si="1"/>
        <v>4</v>
      </c>
      <c r="F20" s="21">
        <v>0</v>
      </c>
      <c r="G20" s="13">
        <v>1</v>
      </c>
      <c r="H20" s="13">
        <f t="shared" si="2"/>
        <v>5</v>
      </c>
      <c r="I20" s="26"/>
      <c r="J20" s="26"/>
      <c r="K20" s="49"/>
      <c r="L20" s="49"/>
      <c r="M20" s="49"/>
    </row>
    <row r="21" spans="1:13" ht="24.75" customHeight="1">
      <c r="A21" s="26"/>
      <c r="B21" s="12" t="s">
        <v>56</v>
      </c>
      <c r="C21" s="13">
        <v>9</v>
      </c>
      <c r="D21" s="13">
        <v>0</v>
      </c>
      <c r="E21" s="13">
        <f t="shared" si="1"/>
        <v>9</v>
      </c>
      <c r="F21" s="21">
        <v>0</v>
      </c>
      <c r="G21" s="13">
        <v>0</v>
      </c>
      <c r="H21" s="13">
        <f t="shared" si="2"/>
        <v>9</v>
      </c>
      <c r="I21" s="26"/>
      <c r="J21" s="26"/>
      <c r="K21" s="49"/>
      <c r="L21" s="49"/>
      <c r="M21" s="49"/>
    </row>
    <row r="22" spans="1:13" ht="24.75" customHeight="1">
      <c r="A22" s="26"/>
      <c r="B22" s="12" t="s">
        <v>57</v>
      </c>
      <c r="C22" s="13">
        <v>2</v>
      </c>
      <c r="D22" s="13">
        <v>0</v>
      </c>
      <c r="E22" s="13">
        <f t="shared" si="1"/>
        <v>2</v>
      </c>
      <c r="F22" s="21">
        <v>0</v>
      </c>
      <c r="G22" s="13">
        <v>0</v>
      </c>
      <c r="H22" s="13">
        <f t="shared" si="2"/>
        <v>2</v>
      </c>
      <c r="I22" s="26"/>
      <c r="J22" s="26"/>
      <c r="K22" s="49"/>
      <c r="L22" s="49"/>
      <c r="M22" s="49"/>
    </row>
    <row r="23" spans="1:13" ht="24.75" customHeight="1">
      <c r="A23" s="26"/>
      <c r="B23" s="12" t="s">
        <v>58</v>
      </c>
      <c r="C23" s="13">
        <v>5</v>
      </c>
      <c r="D23" s="13">
        <v>0</v>
      </c>
      <c r="E23" s="13">
        <f t="shared" si="1"/>
        <v>5</v>
      </c>
      <c r="F23" s="21">
        <v>0</v>
      </c>
      <c r="G23" s="13">
        <v>0</v>
      </c>
      <c r="H23" s="13">
        <f t="shared" si="2"/>
        <v>5</v>
      </c>
      <c r="I23" s="26"/>
      <c r="J23" s="26"/>
      <c r="K23" s="49"/>
      <c r="L23" s="49"/>
      <c r="M23" s="49"/>
    </row>
    <row r="24" spans="1:13" ht="24.75" customHeight="1">
      <c r="A24" s="26"/>
      <c r="B24" s="12" t="s">
        <v>59</v>
      </c>
      <c r="C24" s="13">
        <v>21</v>
      </c>
      <c r="D24" s="13">
        <v>0</v>
      </c>
      <c r="E24" s="13">
        <f t="shared" si="1"/>
        <v>21</v>
      </c>
      <c r="F24" s="21">
        <v>0</v>
      </c>
      <c r="G24" s="13">
        <v>2</v>
      </c>
      <c r="H24" s="13">
        <f t="shared" si="2"/>
        <v>23</v>
      </c>
      <c r="I24" s="26"/>
      <c r="J24" s="26"/>
      <c r="K24" s="49"/>
      <c r="L24" s="49"/>
      <c r="M24" s="49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49"/>
      <c r="L25" s="49"/>
      <c r="M25" s="49"/>
    </row>
    <row r="26" spans="1:13" ht="24.75" customHeight="1">
      <c r="A26" s="26"/>
      <c r="B26" s="16" t="s">
        <v>61</v>
      </c>
      <c r="C26" s="17">
        <f t="shared" ref="C26:H26" si="3">SUM(C19:C25)</f>
        <v>90</v>
      </c>
      <c r="D26" s="17">
        <f t="shared" si="3"/>
        <v>0</v>
      </c>
      <c r="E26" s="13">
        <f t="shared" si="3"/>
        <v>90</v>
      </c>
      <c r="F26" s="17">
        <f t="shared" si="3"/>
        <v>0</v>
      </c>
      <c r="G26" s="17">
        <f t="shared" si="3"/>
        <v>3</v>
      </c>
      <c r="H26" s="13">
        <f t="shared" si="3"/>
        <v>93</v>
      </c>
      <c r="I26" s="26"/>
      <c r="J26" s="26"/>
      <c r="K26" s="49"/>
      <c r="L26" s="49"/>
      <c r="M26" s="49"/>
    </row>
    <row r="27" spans="1:13" ht="24.75" customHeight="1">
      <c r="A27" s="26"/>
      <c r="B27" s="22" t="s">
        <v>11</v>
      </c>
      <c r="C27" s="23">
        <f t="shared" ref="C27:H27" si="4">C17+C26</f>
        <v>110</v>
      </c>
      <c r="D27" s="23">
        <f t="shared" si="4"/>
        <v>0</v>
      </c>
      <c r="E27" s="23">
        <f t="shared" si="4"/>
        <v>110</v>
      </c>
      <c r="F27" s="23">
        <f t="shared" si="4"/>
        <v>3</v>
      </c>
      <c r="G27" s="23">
        <f t="shared" si="4"/>
        <v>3</v>
      </c>
      <c r="H27" s="23">
        <f t="shared" si="4"/>
        <v>116</v>
      </c>
      <c r="I27" s="26"/>
      <c r="J27" s="26"/>
      <c r="K27" s="49"/>
      <c r="L27" s="49"/>
      <c r="M27" s="49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49"/>
      <c r="L28" s="49"/>
      <c r="M28" s="49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49"/>
      <c r="L29" s="49"/>
      <c r="M29" s="49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49"/>
      <c r="L30" s="49"/>
      <c r="M30" s="49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49"/>
      <c r="L31" s="49"/>
      <c r="M31" s="49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49"/>
      <c r="L32" s="49"/>
      <c r="M32" s="49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49"/>
      <c r="L1" s="49"/>
      <c r="M1" s="49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49"/>
      <c r="L2" s="49"/>
      <c r="M2" s="49"/>
    </row>
    <row r="3" spans="1:13" ht="30" customHeight="1">
      <c r="A3" s="1"/>
      <c r="B3" s="1" t="s">
        <v>3</v>
      </c>
      <c r="C3" s="4" t="s">
        <v>19</v>
      </c>
      <c r="D3" s="1"/>
      <c r="E3" s="1"/>
      <c r="F3" s="1"/>
      <c r="G3" s="1"/>
      <c r="H3" s="1"/>
      <c r="I3" s="1"/>
      <c r="J3" s="1"/>
      <c r="K3" s="49"/>
      <c r="L3" s="49"/>
      <c r="M3" s="49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49"/>
      <c r="L4" s="49"/>
      <c r="M4" s="49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49"/>
      <c r="L5" s="49"/>
      <c r="M5" s="49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49"/>
      <c r="L6" s="49"/>
      <c r="M6" s="49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49"/>
      <c r="L7" s="49"/>
      <c r="M7" s="49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49"/>
      <c r="L8" s="49"/>
      <c r="M8" s="49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49"/>
      <c r="L9" s="49"/>
      <c r="M9" s="49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49"/>
      <c r="L10" s="49"/>
      <c r="M10" s="49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49"/>
      <c r="L11" s="49"/>
      <c r="M11" s="49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49"/>
      <c r="L12" s="49"/>
      <c r="M12" s="49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49"/>
      <c r="L13" s="49"/>
      <c r="M13" s="49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2</v>
      </c>
      <c r="G14" s="13">
        <v>0</v>
      </c>
      <c r="H14" s="13">
        <f>E14+F14+G14</f>
        <v>5</v>
      </c>
      <c r="I14" s="14"/>
      <c r="J14" s="26"/>
      <c r="K14" s="49"/>
      <c r="L14" s="49"/>
      <c r="M14" s="49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5</v>
      </c>
      <c r="G15" s="13">
        <v>0</v>
      </c>
      <c r="H15" s="13">
        <f>E15+F15+G15</f>
        <v>18</v>
      </c>
      <c r="I15" s="15"/>
      <c r="J15" s="26"/>
      <c r="K15" s="49"/>
      <c r="L15" s="49"/>
      <c r="M15" s="49"/>
    </row>
    <row r="16" spans="1:13" ht="24.75" customHeight="1">
      <c r="A16" s="26"/>
      <c r="B16" s="12" t="s">
        <v>51</v>
      </c>
      <c r="C16" s="13">
        <v>2</v>
      </c>
      <c r="D16" s="13">
        <v>0</v>
      </c>
      <c r="E16" s="13">
        <f>C16+D16</f>
        <v>2</v>
      </c>
      <c r="F16" s="13">
        <v>3</v>
      </c>
      <c r="G16" s="13">
        <v>0</v>
      </c>
      <c r="H16" s="13">
        <f>E16+F16+G16</f>
        <v>5</v>
      </c>
      <c r="I16" s="26"/>
      <c r="J16" s="26"/>
      <c r="K16" s="49"/>
      <c r="L16" s="49"/>
      <c r="M16" s="49"/>
    </row>
    <row r="17" spans="1:13" ht="24.75" customHeight="1">
      <c r="A17" s="26"/>
      <c r="B17" s="16" t="s">
        <v>52</v>
      </c>
      <c r="C17" s="17">
        <f t="shared" ref="C17:H17" si="0">SUM(C13:C16)</f>
        <v>19</v>
      </c>
      <c r="D17" s="17">
        <f t="shared" si="0"/>
        <v>0</v>
      </c>
      <c r="E17" s="13">
        <f t="shared" si="0"/>
        <v>19</v>
      </c>
      <c r="F17" s="17">
        <f t="shared" si="0"/>
        <v>10</v>
      </c>
      <c r="G17" s="17">
        <f t="shared" si="0"/>
        <v>0</v>
      </c>
      <c r="H17" s="13">
        <f t="shared" si="0"/>
        <v>29</v>
      </c>
      <c r="I17" s="26"/>
      <c r="J17" s="26"/>
      <c r="K17" s="49"/>
      <c r="L17" s="49"/>
      <c r="M17" s="49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49"/>
      <c r="L18" s="49"/>
      <c r="M18" s="49"/>
    </row>
    <row r="19" spans="1:13" ht="24.75" customHeight="1">
      <c r="A19" s="26"/>
      <c r="B19" s="12" t="s">
        <v>54</v>
      </c>
      <c r="C19" s="13">
        <v>82</v>
      </c>
      <c r="D19" s="13">
        <v>0</v>
      </c>
      <c r="E19" s="13">
        <f t="shared" ref="E19:E25" si="1">C19+D19</f>
        <v>82</v>
      </c>
      <c r="F19" s="21">
        <v>0</v>
      </c>
      <c r="G19" s="13">
        <v>1</v>
      </c>
      <c r="H19" s="13">
        <f t="shared" ref="H19:H25" si="2">E19+G19</f>
        <v>83</v>
      </c>
      <c r="I19" s="26"/>
      <c r="J19" s="26"/>
      <c r="K19" s="49"/>
      <c r="L19" s="49"/>
      <c r="M19" s="49"/>
    </row>
    <row r="20" spans="1:13" ht="24.75" customHeight="1">
      <c r="A20" s="26"/>
      <c r="B20" s="12" t="s">
        <v>55</v>
      </c>
      <c r="C20" s="13">
        <v>9</v>
      </c>
      <c r="D20" s="13">
        <v>0</v>
      </c>
      <c r="E20" s="13">
        <f t="shared" si="1"/>
        <v>9</v>
      </c>
      <c r="F20" s="21">
        <v>0</v>
      </c>
      <c r="G20" s="13">
        <v>0</v>
      </c>
      <c r="H20" s="13">
        <f t="shared" si="2"/>
        <v>9</v>
      </c>
      <c r="I20" s="26"/>
      <c r="J20" s="26"/>
      <c r="K20" s="49"/>
      <c r="L20" s="49"/>
      <c r="M20" s="49"/>
    </row>
    <row r="21" spans="1:13" ht="24.75" customHeight="1">
      <c r="A21" s="26"/>
      <c r="B21" s="12" t="s">
        <v>56</v>
      </c>
      <c r="C21" s="13">
        <v>37</v>
      </c>
      <c r="D21" s="13">
        <v>0</v>
      </c>
      <c r="E21" s="13">
        <f t="shared" si="1"/>
        <v>37</v>
      </c>
      <c r="F21" s="21">
        <v>0</v>
      </c>
      <c r="G21" s="13">
        <v>0</v>
      </c>
      <c r="H21" s="13">
        <f t="shared" si="2"/>
        <v>37</v>
      </c>
      <c r="I21" s="26"/>
      <c r="J21" s="26"/>
      <c r="K21" s="49"/>
      <c r="L21" s="49"/>
      <c r="M21" s="49"/>
    </row>
    <row r="22" spans="1:13" ht="24.75" customHeight="1">
      <c r="A22" s="26"/>
      <c r="B22" s="12" t="s">
        <v>57</v>
      </c>
      <c r="C22" s="13">
        <v>29</v>
      </c>
      <c r="D22" s="13">
        <v>0</v>
      </c>
      <c r="E22" s="13">
        <f t="shared" si="1"/>
        <v>29</v>
      </c>
      <c r="F22" s="21">
        <v>0</v>
      </c>
      <c r="G22" s="13">
        <v>0</v>
      </c>
      <c r="H22" s="13">
        <f t="shared" si="2"/>
        <v>29</v>
      </c>
      <c r="I22" s="26"/>
      <c r="J22" s="26"/>
      <c r="K22" s="49"/>
      <c r="L22" s="49"/>
      <c r="M22" s="49"/>
    </row>
    <row r="23" spans="1:13" ht="24.75" customHeight="1">
      <c r="A23" s="26"/>
      <c r="B23" s="12" t="s">
        <v>58</v>
      </c>
      <c r="C23" s="13">
        <v>12</v>
      </c>
      <c r="D23" s="13">
        <v>0</v>
      </c>
      <c r="E23" s="13">
        <f t="shared" si="1"/>
        <v>12</v>
      </c>
      <c r="F23" s="21">
        <v>0</v>
      </c>
      <c r="G23" s="13">
        <v>1</v>
      </c>
      <c r="H23" s="13">
        <f t="shared" si="2"/>
        <v>13</v>
      </c>
      <c r="I23" s="26"/>
      <c r="J23" s="26"/>
      <c r="K23" s="49"/>
      <c r="L23" s="49"/>
      <c r="M23" s="49"/>
    </row>
    <row r="24" spans="1:13" ht="24.75" customHeight="1">
      <c r="A24" s="26"/>
      <c r="B24" s="12" t="s">
        <v>59</v>
      </c>
      <c r="C24" s="13">
        <v>61</v>
      </c>
      <c r="D24" s="13">
        <v>0</v>
      </c>
      <c r="E24" s="13">
        <f t="shared" si="1"/>
        <v>61</v>
      </c>
      <c r="F24" s="21">
        <v>0</v>
      </c>
      <c r="G24" s="13">
        <v>1</v>
      </c>
      <c r="H24" s="13">
        <f t="shared" si="2"/>
        <v>62</v>
      </c>
      <c r="I24" s="26"/>
      <c r="J24" s="26"/>
      <c r="K24" s="49"/>
      <c r="L24" s="49"/>
      <c r="M24" s="49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49"/>
      <c r="L25" s="49"/>
      <c r="M25" s="49"/>
    </row>
    <row r="26" spans="1:13" ht="24.75" customHeight="1">
      <c r="A26" s="26"/>
      <c r="B26" s="16" t="s">
        <v>61</v>
      </c>
      <c r="C26" s="17">
        <f t="shared" ref="C26:H26" si="3">SUM(C19:C25)</f>
        <v>230</v>
      </c>
      <c r="D26" s="17">
        <f t="shared" si="3"/>
        <v>0</v>
      </c>
      <c r="E26" s="13">
        <f t="shared" si="3"/>
        <v>230</v>
      </c>
      <c r="F26" s="17">
        <f t="shared" si="3"/>
        <v>0</v>
      </c>
      <c r="G26" s="17">
        <f t="shared" si="3"/>
        <v>3</v>
      </c>
      <c r="H26" s="13">
        <f t="shared" si="3"/>
        <v>233</v>
      </c>
      <c r="I26" s="26"/>
      <c r="J26" s="26"/>
      <c r="K26" s="49"/>
      <c r="L26" s="49"/>
      <c r="M26" s="49"/>
    </row>
    <row r="27" spans="1:13" ht="24.75" customHeight="1">
      <c r="A27" s="26"/>
      <c r="B27" s="22" t="s">
        <v>11</v>
      </c>
      <c r="C27" s="23">
        <f t="shared" ref="C27:H27" si="4">C17+C26</f>
        <v>249</v>
      </c>
      <c r="D27" s="23">
        <f t="shared" si="4"/>
        <v>0</v>
      </c>
      <c r="E27" s="23">
        <f t="shared" si="4"/>
        <v>249</v>
      </c>
      <c r="F27" s="23">
        <f t="shared" si="4"/>
        <v>10</v>
      </c>
      <c r="G27" s="23">
        <f t="shared" si="4"/>
        <v>3</v>
      </c>
      <c r="H27" s="23">
        <f t="shared" si="4"/>
        <v>262</v>
      </c>
      <c r="I27" s="26"/>
      <c r="J27" s="26"/>
      <c r="K27" s="49"/>
      <c r="L27" s="49"/>
      <c r="M27" s="49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49"/>
      <c r="L28" s="49"/>
      <c r="M28" s="49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49"/>
      <c r="L29" s="49"/>
      <c r="M29" s="49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49"/>
      <c r="L30" s="49"/>
      <c r="M30" s="49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49"/>
      <c r="L31" s="49"/>
      <c r="M31" s="49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49"/>
      <c r="L32" s="49"/>
      <c r="M32" s="49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49"/>
      <c r="L1" s="49"/>
      <c r="M1" s="49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49"/>
      <c r="L2" s="49"/>
      <c r="M2" s="49"/>
    </row>
    <row r="3" spans="1:13" ht="30" customHeight="1">
      <c r="A3" s="1"/>
      <c r="B3" s="1" t="s">
        <v>3</v>
      </c>
      <c r="C3" s="4" t="s">
        <v>20</v>
      </c>
      <c r="D3" s="1"/>
      <c r="E3" s="1"/>
      <c r="F3" s="1"/>
      <c r="G3" s="1"/>
      <c r="H3" s="1"/>
      <c r="I3" s="1"/>
      <c r="J3" s="1"/>
      <c r="K3" s="49"/>
      <c r="L3" s="49"/>
      <c r="M3" s="49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49"/>
      <c r="L4" s="49"/>
      <c r="M4" s="49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49"/>
      <c r="L5" s="49"/>
      <c r="M5" s="49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49"/>
      <c r="L6" s="49"/>
      <c r="M6" s="49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49"/>
      <c r="L7" s="49"/>
      <c r="M7" s="49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49"/>
      <c r="L8" s="49"/>
      <c r="M8" s="49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49"/>
      <c r="L9" s="49"/>
      <c r="M9" s="49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49"/>
      <c r="L10" s="49"/>
      <c r="M10" s="49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49"/>
      <c r="L11" s="49"/>
      <c r="M11" s="49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49"/>
      <c r="L12" s="49"/>
      <c r="M12" s="49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49"/>
      <c r="L13" s="49"/>
      <c r="M13" s="49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49"/>
      <c r="L14" s="49"/>
      <c r="M14" s="49"/>
    </row>
    <row r="15" spans="1:13" ht="24.75" customHeight="1">
      <c r="A15" s="26"/>
      <c r="B15" s="12" t="s">
        <v>50</v>
      </c>
      <c r="C15" s="13">
        <v>12</v>
      </c>
      <c r="D15" s="13">
        <v>2</v>
      </c>
      <c r="E15" s="13">
        <f>C15+D15</f>
        <v>14</v>
      </c>
      <c r="F15" s="13">
        <v>3</v>
      </c>
      <c r="G15" s="13">
        <v>0</v>
      </c>
      <c r="H15" s="13">
        <f>E15+F15+G15</f>
        <v>17</v>
      </c>
      <c r="I15" s="15"/>
      <c r="J15" s="26"/>
      <c r="K15" s="49"/>
      <c r="L15" s="49"/>
      <c r="M15" s="49"/>
    </row>
    <row r="16" spans="1:13" ht="24.75" customHeight="1">
      <c r="A16" s="26"/>
      <c r="B16" s="12" t="s">
        <v>51</v>
      </c>
      <c r="C16" s="13">
        <v>7</v>
      </c>
      <c r="D16" s="13">
        <v>0</v>
      </c>
      <c r="E16" s="13">
        <f>C16+D16</f>
        <v>7</v>
      </c>
      <c r="F16" s="13">
        <v>1</v>
      </c>
      <c r="G16" s="13">
        <v>0</v>
      </c>
      <c r="H16" s="13">
        <f>E16+F16+G16</f>
        <v>8</v>
      </c>
      <c r="I16" s="26"/>
      <c r="J16" s="26"/>
      <c r="K16" s="49"/>
      <c r="L16" s="49"/>
      <c r="M16" s="49"/>
    </row>
    <row r="17" spans="1:13" ht="24.75" customHeight="1">
      <c r="A17" s="26"/>
      <c r="B17" s="16" t="s">
        <v>52</v>
      </c>
      <c r="C17" s="17">
        <f t="shared" ref="C17:H17" si="0">SUM(C13:C16)</f>
        <v>24</v>
      </c>
      <c r="D17" s="17">
        <f t="shared" si="0"/>
        <v>2</v>
      </c>
      <c r="E17" s="13">
        <f t="shared" si="0"/>
        <v>26</v>
      </c>
      <c r="F17" s="17">
        <f t="shared" si="0"/>
        <v>4</v>
      </c>
      <c r="G17" s="17">
        <f t="shared" si="0"/>
        <v>0</v>
      </c>
      <c r="H17" s="13">
        <f t="shared" si="0"/>
        <v>30</v>
      </c>
      <c r="I17" s="26"/>
      <c r="J17" s="26"/>
      <c r="K17" s="49"/>
      <c r="L17" s="49"/>
      <c r="M17" s="49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49"/>
      <c r="L18" s="49"/>
      <c r="M18" s="49"/>
    </row>
    <row r="19" spans="1:13" ht="24.75" customHeight="1">
      <c r="A19" s="26"/>
      <c r="B19" s="12" t="s">
        <v>54</v>
      </c>
      <c r="C19" s="13">
        <v>110</v>
      </c>
      <c r="D19" s="13">
        <v>0</v>
      </c>
      <c r="E19" s="13">
        <f t="shared" ref="E19:E25" si="1">C19+D19</f>
        <v>110</v>
      </c>
      <c r="F19" s="21">
        <v>0</v>
      </c>
      <c r="G19" s="13">
        <v>8</v>
      </c>
      <c r="H19" s="13">
        <f t="shared" ref="H19:H25" si="2">E19+G19</f>
        <v>118</v>
      </c>
      <c r="I19" s="26"/>
      <c r="J19" s="26"/>
      <c r="K19" s="49"/>
      <c r="L19" s="49"/>
      <c r="M19" s="49"/>
    </row>
    <row r="20" spans="1:13" ht="24.75" customHeight="1">
      <c r="A20" s="26"/>
      <c r="B20" s="12" t="s">
        <v>55</v>
      </c>
      <c r="C20" s="13">
        <v>6</v>
      </c>
      <c r="D20" s="13">
        <v>0</v>
      </c>
      <c r="E20" s="13">
        <f t="shared" si="1"/>
        <v>6</v>
      </c>
      <c r="F20" s="21">
        <v>0</v>
      </c>
      <c r="G20" s="13">
        <v>0</v>
      </c>
      <c r="H20" s="13">
        <f t="shared" si="2"/>
        <v>6</v>
      </c>
      <c r="I20" s="26"/>
      <c r="J20" s="26"/>
      <c r="K20" s="49"/>
      <c r="L20" s="49"/>
      <c r="M20" s="49"/>
    </row>
    <row r="21" spans="1:13" ht="24.75" customHeight="1">
      <c r="A21" s="26"/>
      <c r="B21" s="12" t="s">
        <v>56</v>
      </c>
      <c r="C21" s="13">
        <v>22</v>
      </c>
      <c r="D21" s="13">
        <v>0</v>
      </c>
      <c r="E21" s="13">
        <f t="shared" si="1"/>
        <v>22</v>
      </c>
      <c r="F21" s="21">
        <v>0</v>
      </c>
      <c r="G21" s="13">
        <v>0</v>
      </c>
      <c r="H21" s="13">
        <f t="shared" si="2"/>
        <v>22</v>
      </c>
      <c r="I21" s="26"/>
      <c r="J21" s="26"/>
      <c r="K21" s="49"/>
      <c r="L21" s="49"/>
      <c r="M21" s="49"/>
    </row>
    <row r="22" spans="1:13" ht="24.75" customHeight="1">
      <c r="A22" s="26"/>
      <c r="B22" s="12" t="s">
        <v>57</v>
      </c>
      <c r="C22" s="13">
        <v>9</v>
      </c>
      <c r="D22" s="13">
        <v>0</v>
      </c>
      <c r="E22" s="13">
        <f t="shared" si="1"/>
        <v>9</v>
      </c>
      <c r="F22" s="21">
        <v>0</v>
      </c>
      <c r="G22" s="13">
        <v>0</v>
      </c>
      <c r="H22" s="13">
        <f t="shared" si="2"/>
        <v>9</v>
      </c>
      <c r="I22" s="26"/>
      <c r="J22" s="26"/>
      <c r="K22" s="49"/>
      <c r="L22" s="49"/>
      <c r="M22" s="49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49"/>
      <c r="L23" s="49"/>
      <c r="M23" s="49"/>
    </row>
    <row r="24" spans="1:13" ht="24.75" customHeight="1">
      <c r="A24" s="26"/>
      <c r="B24" s="12" t="s">
        <v>59</v>
      </c>
      <c r="C24" s="13">
        <v>77</v>
      </c>
      <c r="D24" s="13">
        <v>0</v>
      </c>
      <c r="E24" s="13">
        <f t="shared" si="1"/>
        <v>77</v>
      </c>
      <c r="F24" s="21">
        <v>0</v>
      </c>
      <c r="G24" s="13">
        <v>6</v>
      </c>
      <c r="H24" s="13">
        <f t="shared" si="2"/>
        <v>83</v>
      </c>
      <c r="I24" s="26"/>
      <c r="J24" s="26"/>
      <c r="K24" s="49"/>
      <c r="L24" s="49"/>
      <c r="M24" s="49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49"/>
      <c r="L25" s="49"/>
      <c r="M25" s="49"/>
    </row>
    <row r="26" spans="1:13" ht="24.75" customHeight="1">
      <c r="A26" s="26"/>
      <c r="B26" s="16" t="s">
        <v>61</v>
      </c>
      <c r="C26" s="17">
        <f t="shared" ref="C26:H26" si="3">SUM(C19:C25)</f>
        <v>232</v>
      </c>
      <c r="D26" s="17">
        <f t="shared" si="3"/>
        <v>0</v>
      </c>
      <c r="E26" s="13">
        <f t="shared" si="3"/>
        <v>232</v>
      </c>
      <c r="F26" s="17">
        <f t="shared" si="3"/>
        <v>0</v>
      </c>
      <c r="G26" s="17">
        <f t="shared" si="3"/>
        <v>14</v>
      </c>
      <c r="H26" s="13">
        <f t="shared" si="3"/>
        <v>246</v>
      </c>
      <c r="I26" s="26"/>
      <c r="J26" s="26"/>
      <c r="K26" s="49"/>
      <c r="L26" s="49"/>
      <c r="M26" s="49"/>
    </row>
    <row r="27" spans="1:13" ht="24.75" customHeight="1">
      <c r="A27" s="26"/>
      <c r="B27" s="22" t="s">
        <v>11</v>
      </c>
      <c r="C27" s="23">
        <f t="shared" ref="C27:H27" si="4">C17+C26</f>
        <v>256</v>
      </c>
      <c r="D27" s="23">
        <f t="shared" si="4"/>
        <v>2</v>
      </c>
      <c r="E27" s="23">
        <f t="shared" si="4"/>
        <v>258</v>
      </c>
      <c r="F27" s="23">
        <f t="shared" si="4"/>
        <v>4</v>
      </c>
      <c r="G27" s="23">
        <f t="shared" si="4"/>
        <v>14</v>
      </c>
      <c r="H27" s="23">
        <f t="shared" si="4"/>
        <v>276</v>
      </c>
      <c r="I27" s="26"/>
      <c r="J27" s="26"/>
      <c r="K27" s="49"/>
      <c r="L27" s="49"/>
      <c r="M27" s="49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49"/>
      <c r="L28" s="49"/>
      <c r="M28" s="49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49"/>
      <c r="L29" s="49"/>
      <c r="M29" s="49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49"/>
      <c r="L30" s="49"/>
      <c r="M30" s="49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49"/>
      <c r="L31" s="49"/>
      <c r="M31" s="49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49"/>
      <c r="L32" s="49"/>
      <c r="M32" s="49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50"/>
      <c r="B1" s="50" t="s">
        <v>0</v>
      </c>
      <c r="C1" s="50"/>
      <c r="D1" s="50"/>
      <c r="E1" s="50"/>
      <c r="F1" s="50"/>
      <c r="G1" s="50"/>
      <c r="H1" s="50"/>
      <c r="I1" s="50"/>
      <c r="J1" s="50"/>
      <c r="K1"/>
      <c r="L1"/>
      <c r="M1"/>
    </row>
    <row r="2" spans="1:13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  <c r="K2"/>
      <c r="L2"/>
      <c r="M2"/>
    </row>
    <row r="3" spans="1:13" ht="30" customHeight="1">
      <c r="A3" s="50"/>
      <c r="B3" s="50" t="s">
        <v>3</v>
      </c>
      <c r="C3" s="52" t="s">
        <v>21</v>
      </c>
      <c r="D3" s="50"/>
      <c r="E3" s="50"/>
      <c r="F3" s="50"/>
      <c r="G3" s="50"/>
      <c r="H3" s="50"/>
      <c r="I3" s="50"/>
      <c r="J3" s="50"/>
      <c r="K3"/>
      <c r="L3"/>
      <c r="M3"/>
    </row>
    <row r="4" spans="1:13" ht="30" customHeight="1">
      <c r="A4" s="50"/>
      <c r="B4" s="50" t="s">
        <v>5</v>
      </c>
      <c r="C4" s="53" t="s">
        <v>45</v>
      </c>
      <c r="D4" s="52">
        <v>2020</v>
      </c>
      <c r="E4" s="50"/>
      <c r="F4" s="50"/>
      <c r="G4" s="50"/>
      <c r="H4" s="50"/>
      <c r="I4" s="50"/>
      <c r="J4" s="50"/>
      <c r="K4"/>
      <c r="L4"/>
      <c r="M4"/>
    </row>
    <row r="5" spans="1:13" ht="39.75" customHeight="1">
      <c r="A5" s="50"/>
      <c r="B5" s="213" t="s">
        <v>6</v>
      </c>
      <c r="C5" s="213"/>
      <c r="D5" s="213"/>
      <c r="E5" s="213"/>
      <c r="F5" s="213"/>
      <c r="G5" s="213"/>
      <c r="H5" s="213"/>
      <c r="I5" s="50"/>
      <c r="J5" s="50"/>
      <c r="K5"/>
      <c r="L5"/>
      <c r="M5"/>
    </row>
    <row r="6" spans="1:13" ht="30" customHeight="1">
      <c r="A6" s="54"/>
      <c r="B6" s="55" t="s">
        <v>65</v>
      </c>
      <c r="C6" s="54"/>
      <c r="D6" s="54"/>
      <c r="E6" s="54"/>
      <c r="F6" s="54"/>
      <c r="G6" s="54"/>
      <c r="H6" s="54"/>
      <c r="I6" s="56"/>
      <c r="J6" s="54"/>
      <c r="K6"/>
      <c r="L6"/>
      <c r="M6"/>
    </row>
    <row r="7" spans="1:13" ht="34.5" customHeight="1">
      <c r="A7" s="57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58"/>
      <c r="J7" s="57"/>
      <c r="K7"/>
      <c r="L7"/>
      <c r="M7"/>
    </row>
    <row r="8" spans="1:13" ht="30" customHeight="1">
      <c r="A8" s="57"/>
      <c r="B8" s="211"/>
      <c r="C8" s="211" t="s">
        <v>12</v>
      </c>
      <c r="D8" s="211"/>
      <c r="E8" s="211"/>
      <c r="F8" s="211" t="s">
        <v>13</v>
      </c>
      <c r="G8" s="211"/>
      <c r="H8" s="211"/>
      <c r="I8" s="57"/>
      <c r="J8" s="57"/>
      <c r="K8"/>
      <c r="L8"/>
      <c r="M8"/>
    </row>
    <row r="9" spans="1:13" ht="19.5" customHeight="1">
      <c r="A9" s="57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57"/>
      <c r="J9" s="57"/>
      <c r="K9"/>
      <c r="L9"/>
      <c r="M9"/>
    </row>
    <row r="10" spans="1:13" ht="19.5" customHeight="1">
      <c r="A10" s="57"/>
      <c r="B10" s="211"/>
      <c r="C10" s="211"/>
      <c r="D10" s="211"/>
      <c r="E10" s="211"/>
      <c r="F10" s="211"/>
      <c r="G10" s="211"/>
      <c r="H10" s="211"/>
      <c r="I10" s="57"/>
      <c r="J10" s="57"/>
      <c r="K10"/>
      <c r="L10"/>
      <c r="M10"/>
    </row>
    <row r="11" spans="1:13" ht="19.5" customHeight="1">
      <c r="A11" s="57"/>
      <c r="B11" s="211"/>
      <c r="C11" s="211"/>
      <c r="D11" s="211"/>
      <c r="E11" s="211"/>
      <c r="F11" s="211"/>
      <c r="G11" s="211"/>
      <c r="H11" s="211"/>
      <c r="I11" s="57"/>
      <c r="J11" s="57"/>
      <c r="K11"/>
      <c r="L11"/>
      <c r="M11"/>
    </row>
    <row r="12" spans="1:13" ht="24.75" customHeight="1">
      <c r="A12" s="57"/>
      <c r="B12" s="214" t="s">
        <v>8</v>
      </c>
      <c r="C12" s="214"/>
      <c r="D12" s="214"/>
      <c r="E12" s="214"/>
      <c r="F12" s="214"/>
      <c r="G12" s="214"/>
      <c r="H12" s="214"/>
      <c r="I12" s="57"/>
      <c r="J12" s="57"/>
      <c r="K12"/>
      <c r="L12"/>
      <c r="M12"/>
    </row>
    <row r="13" spans="1:13" ht="24.75" customHeight="1">
      <c r="A13" s="57"/>
      <c r="B13" s="59" t="s">
        <v>48</v>
      </c>
      <c r="C13" s="60">
        <v>1</v>
      </c>
      <c r="D13" s="60">
        <v>0</v>
      </c>
      <c r="E13" s="60">
        <f>C13+D13</f>
        <v>1</v>
      </c>
      <c r="F13" s="60">
        <v>0</v>
      </c>
      <c r="G13" s="60">
        <v>0</v>
      </c>
      <c r="H13" s="60">
        <f>E13+F13+G13</f>
        <v>1</v>
      </c>
      <c r="I13" s="61"/>
      <c r="J13" s="57"/>
      <c r="K13"/>
      <c r="L13"/>
      <c r="M13"/>
    </row>
    <row r="14" spans="1:13" ht="24.75" customHeight="1">
      <c r="A14" s="57"/>
      <c r="B14" s="59" t="s">
        <v>49</v>
      </c>
      <c r="C14" s="60">
        <v>7</v>
      </c>
      <c r="D14" s="60">
        <v>0</v>
      </c>
      <c r="E14" s="60">
        <f>C14+D14</f>
        <v>7</v>
      </c>
      <c r="F14" s="60">
        <v>2</v>
      </c>
      <c r="G14" s="60">
        <v>0</v>
      </c>
      <c r="H14" s="60">
        <f>E14+F14+G14</f>
        <v>9</v>
      </c>
      <c r="I14" s="61"/>
      <c r="J14" s="57"/>
      <c r="K14"/>
      <c r="L14"/>
      <c r="M14"/>
    </row>
    <row r="15" spans="1:13" ht="24.75" customHeight="1">
      <c r="A15" s="57"/>
      <c r="B15" s="59" t="s">
        <v>50</v>
      </c>
      <c r="C15" s="60">
        <v>23</v>
      </c>
      <c r="D15" s="60">
        <v>0</v>
      </c>
      <c r="E15" s="60">
        <f>C15+D15</f>
        <v>23</v>
      </c>
      <c r="F15" s="60">
        <v>3</v>
      </c>
      <c r="G15" s="60">
        <v>0</v>
      </c>
      <c r="H15" s="60">
        <f>E15+F15+G15</f>
        <v>26</v>
      </c>
      <c r="I15" s="62"/>
      <c r="J15" s="57"/>
      <c r="K15"/>
      <c r="L15"/>
      <c r="M15"/>
    </row>
    <row r="16" spans="1:13" ht="24.75" customHeight="1">
      <c r="A16" s="57"/>
      <c r="B16" s="59" t="s">
        <v>51</v>
      </c>
      <c r="C16" s="60">
        <v>6</v>
      </c>
      <c r="D16" s="60">
        <v>0</v>
      </c>
      <c r="E16" s="60">
        <f>C16+D16</f>
        <v>6</v>
      </c>
      <c r="F16" s="60">
        <v>0</v>
      </c>
      <c r="G16" s="60">
        <v>0</v>
      </c>
      <c r="H16" s="60">
        <f>E16+F16+G16</f>
        <v>6</v>
      </c>
      <c r="I16" s="57"/>
      <c r="J16" s="57"/>
      <c r="K16"/>
      <c r="L16"/>
      <c r="M16"/>
    </row>
    <row r="17" spans="1:13" ht="24.75" customHeight="1">
      <c r="A17" s="57"/>
      <c r="B17" s="63" t="s">
        <v>52</v>
      </c>
      <c r="C17" s="64">
        <f t="shared" ref="C17:H17" si="0">SUM(C13:C16)</f>
        <v>37</v>
      </c>
      <c r="D17" s="64">
        <f t="shared" si="0"/>
        <v>0</v>
      </c>
      <c r="E17" s="60">
        <f t="shared" si="0"/>
        <v>37</v>
      </c>
      <c r="F17" s="64">
        <f t="shared" si="0"/>
        <v>5</v>
      </c>
      <c r="G17" s="64">
        <f t="shared" si="0"/>
        <v>0</v>
      </c>
      <c r="H17" s="60">
        <f t="shared" si="0"/>
        <v>42</v>
      </c>
      <c r="I17" s="57"/>
      <c r="J17" s="57"/>
      <c r="K17"/>
      <c r="L17"/>
      <c r="M17"/>
    </row>
    <row r="18" spans="1:13" ht="24.75" customHeight="1">
      <c r="A18" s="57"/>
      <c r="B18" s="215" t="s">
        <v>53</v>
      </c>
      <c r="C18" s="215"/>
      <c r="D18" s="215"/>
      <c r="E18" s="215"/>
      <c r="F18" s="215"/>
      <c r="G18" s="215"/>
      <c r="H18" s="215"/>
      <c r="I18" s="57"/>
      <c r="J18" s="57"/>
      <c r="K18"/>
      <c r="L18"/>
      <c r="M18"/>
    </row>
    <row r="19" spans="1:13" ht="24.75" customHeight="1">
      <c r="A19" s="57"/>
      <c r="B19" s="59" t="s">
        <v>54</v>
      </c>
      <c r="C19" s="60">
        <v>273</v>
      </c>
      <c r="D19" s="60">
        <v>0</v>
      </c>
      <c r="E19" s="60">
        <f t="shared" ref="E19:E25" si="1">C19+D19</f>
        <v>273</v>
      </c>
      <c r="F19" s="65">
        <v>0</v>
      </c>
      <c r="G19" s="60">
        <v>0</v>
      </c>
      <c r="H19" s="60">
        <f t="shared" ref="H19:H25" si="2">E19+G19</f>
        <v>273</v>
      </c>
      <c r="I19" s="57"/>
      <c r="J19" s="57"/>
      <c r="K19"/>
      <c r="L19"/>
      <c r="M19"/>
    </row>
    <row r="20" spans="1:13" ht="24.75" customHeight="1">
      <c r="A20" s="57"/>
      <c r="B20" s="59" t="s">
        <v>55</v>
      </c>
      <c r="C20" s="60">
        <v>8</v>
      </c>
      <c r="D20" s="60">
        <v>0</v>
      </c>
      <c r="E20" s="60">
        <f t="shared" si="1"/>
        <v>8</v>
      </c>
      <c r="F20" s="65">
        <v>0</v>
      </c>
      <c r="G20" s="60">
        <v>0</v>
      </c>
      <c r="H20" s="60">
        <f t="shared" si="2"/>
        <v>8</v>
      </c>
      <c r="I20" s="57"/>
      <c r="J20" s="57"/>
      <c r="K20"/>
      <c r="L20"/>
      <c r="M20"/>
    </row>
    <row r="21" spans="1:13" ht="24.75" customHeight="1">
      <c r="A21" s="57"/>
      <c r="B21" s="59" t="s">
        <v>56</v>
      </c>
      <c r="C21" s="60">
        <v>32</v>
      </c>
      <c r="D21" s="60">
        <v>0</v>
      </c>
      <c r="E21" s="60">
        <f t="shared" si="1"/>
        <v>32</v>
      </c>
      <c r="F21" s="65">
        <v>0</v>
      </c>
      <c r="G21" s="60">
        <v>1</v>
      </c>
      <c r="H21" s="60">
        <f t="shared" si="2"/>
        <v>33</v>
      </c>
      <c r="I21" s="57"/>
      <c r="J21" s="57"/>
      <c r="K21"/>
      <c r="L21"/>
      <c r="M21"/>
    </row>
    <row r="22" spans="1:13" ht="24.75" customHeight="1">
      <c r="A22" s="57"/>
      <c r="B22" s="59" t="s">
        <v>57</v>
      </c>
      <c r="C22" s="60">
        <v>6</v>
      </c>
      <c r="D22" s="60">
        <v>0</v>
      </c>
      <c r="E22" s="60">
        <f t="shared" si="1"/>
        <v>6</v>
      </c>
      <c r="F22" s="65">
        <v>0</v>
      </c>
      <c r="G22" s="60">
        <v>0</v>
      </c>
      <c r="H22" s="60">
        <f t="shared" si="2"/>
        <v>6</v>
      </c>
      <c r="I22" s="57"/>
      <c r="J22" s="57"/>
      <c r="K22"/>
      <c r="L22"/>
      <c r="M22"/>
    </row>
    <row r="23" spans="1:13" ht="24.75" customHeight="1">
      <c r="A23" s="57"/>
      <c r="B23" s="59" t="s">
        <v>58</v>
      </c>
      <c r="C23" s="60">
        <v>0</v>
      </c>
      <c r="D23" s="60">
        <v>0</v>
      </c>
      <c r="E23" s="60">
        <f t="shared" si="1"/>
        <v>0</v>
      </c>
      <c r="F23" s="65">
        <v>0</v>
      </c>
      <c r="G23" s="60">
        <v>0</v>
      </c>
      <c r="H23" s="60">
        <f t="shared" si="2"/>
        <v>0</v>
      </c>
      <c r="I23" s="57"/>
      <c r="J23" s="57"/>
      <c r="K23"/>
      <c r="L23"/>
      <c r="M23"/>
    </row>
    <row r="24" spans="1:13" ht="24.75" customHeight="1">
      <c r="A24" s="57"/>
      <c r="B24" s="59" t="s">
        <v>59</v>
      </c>
      <c r="C24" s="60">
        <v>223</v>
      </c>
      <c r="D24" s="60">
        <v>0</v>
      </c>
      <c r="E24" s="60">
        <f t="shared" si="1"/>
        <v>223</v>
      </c>
      <c r="F24" s="65">
        <v>0</v>
      </c>
      <c r="G24" s="60">
        <v>10</v>
      </c>
      <c r="H24" s="60">
        <f t="shared" si="2"/>
        <v>233</v>
      </c>
      <c r="I24" s="57"/>
      <c r="J24" s="57"/>
      <c r="K24"/>
      <c r="L24"/>
      <c r="M24"/>
    </row>
    <row r="25" spans="1:13" ht="24.75" customHeight="1">
      <c r="A25" s="57"/>
      <c r="B25" s="59" t="s">
        <v>60</v>
      </c>
      <c r="C25" s="60">
        <v>0</v>
      </c>
      <c r="D25" s="60">
        <v>0</v>
      </c>
      <c r="E25" s="60">
        <f t="shared" si="1"/>
        <v>0</v>
      </c>
      <c r="F25" s="65">
        <v>0</v>
      </c>
      <c r="G25" s="60">
        <v>0</v>
      </c>
      <c r="H25" s="60">
        <f t="shared" si="2"/>
        <v>0</v>
      </c>
      <c r="I25" s="57"/>
      <c r="J25" s="57"/>
      <c r="K25"/>
      <c r="L25"/>
      <c r="M25"/>
    </row>
    <row r="26" spans="1:13" ht="24.75" customHeight="1">
      <c r="A26" s="57"/>
      <c r="B26" s="63" t="s">
        <v>61</v>
      </c>
      <c r="C26" s="64">
        <f t="shared" ref="C26:H26" si="3">SUM(C19:C25)</f>
        <v>542</v>
      </c>
      <c r="D26" s="64">
        <f t="shared" si="3"/>
        <v>0</v>
      </c>
      <c r="E26" s="60">
        <f t="shared" si="3"/>
        <v>542</v>
      </c>
      <c r="F26" s="64">
        <f t="shared" si="3"/>
        <v>0</v>
      </c>
      <c r="G26" s="64">
        <f t="shared" si="3"/>
        <v>11</v>
      </c>
      <c r="H26" s="60">
        <f t="shared" si="3"/>
        <v>553</v>
      </c>
      <c r="I26" s="57"/>
      <c r="J26" s="57"/>
      <c r="K26"/>
      <c r="L26"/>
      <c r="M26"/>
    </row>
    <row r="27" spans="1:13" ht="24.75" customHeight="1">
      <c r="A27" s="57"/>
      <c r="B27" s="66" t="s">
        <v>11</v>
      </c>
      <c r="C27" s="67">
        <f t="shared" ref="C27:H27" si="4">C17+C26</f>
        <v>579</v>
      </c>
      <c r="D27" s="67">
        <f t="shared" si="4"/>
        <v>0</v>
      </c>
      <c r="E27" s="67">
        <f t="shared" si="4"/>
        <v>579</v>
      </c>
      <c r="F27" s="67">
        <f t="shared" si="4"/>
        <v>5</v>
      </c>
      <c r="G27" s="67">
        <f t="shared" si="4"/>
        <v>11</v>
      </c>
      <c r="H27" s="67">
        <f t="shared" si="4"/>
        <v>595</v>
      </c>
      <c r="I27" s="57"/>
      <c r="J27" s="57"/>
      <c r="K27"/>
      <c r="L27"/>
      <c r="M27"/>
    </row>
    <row r="28" spans="1:13" ht="15" customHeight="1">
      <c r="A28" s="57"/>
      <c r="B28" s="68"/>
      <c r="C28" s="68"/>
      <c r="D28" s="68"/>
      <c r="E28" s="68"/>
      <c r="F28" s="68"/>
      <c r="G28" s="68"/>
      <c r="H28" s="68"/>
      <c r="I28" s="57"/>
      <c r="J28" s="57"/>
      <c r="K28"/>
      <c r="L28"/>
      <c r="M28"/>
    </row>
    <row r="29" spans="1:13" ht="15" customHeight="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/>
      <c r="L29"/>
      <c r="M29"/>
    </row>
    <row r="30" spans="1:13" ht="15" customHeight="1">
      <c r="A30" s="57"/>
      <c r="B30" s="69" t="s">
        <v>62</v>
      </c>
      <c r="C30" s="57"/>
      <c r="D30" s="57"/>
      <c r="E30" s="57"/>
      <c r="F30" s="57"/>
      <c r="G30" s="57"/>
      <c r="H30" s="57"/>
      <c r="I30" s="57"/>
      <c r="J30" s="57"/>
      <c r="K30"/>
      <c r="L30"/>
      <c r="M30"/>
    </row>
    <row r="31" spans="1:13" ht="32.25" customHeight="1">
      <c r="A31" s="57"/>
      <c r="B31" s="212" t="s">
        <v>66</v>
      </c>
      <c r="C31" s="212"/>
      <c r="D31" s="212"/>
      <c r="E31" s="212"/>
      <c r="F31" s="212"/>
      <c r="G31" s="212"/>
      <c r="H31" s="212"/>
      <c r="I31" s="57"/>
      <c r="J31" s="57"/>
      <c r="K31"/>
      <c r="L31"/>
      <c r="M31"/>
    </row>
    <row r="32" spans="1:13" ht="27" customHeight="1">
      <c r="A32" s="57"/>
      <c r="B32" s="212" t="s">
        <v>64</v>
      </c>
      <c r="C32" s="212"/>
      <c r="D32" s="212"/>
      <c r="E32" s="212"/>
      <c r="F32" s="212"/>
      <c r="G32" s="212"/>
      <c r="H32" s="212"/>
      <c r="I32" s="57"/>
      <c r="J32" s="57"/>
      <c r="K32"/>
      <c r="L32"/>
      <c r="M32"/>
    </row>
    <row r="33" spans="1:10" ht="15" customHeight="1">
      <c r="A33" s="57"/>
      <c r="B33" s="57"/>
      <c r="C33" s="57"/>
      <c r="D33" s="57"/>
      <c r="E33" s="57"/>
      <c r="F33" s="57"/>
      <c r="G33" s="57"/>
      <c r="H33" s="57"/>
      <c r="I33" s="57"/>
      <c r="J33" s="57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22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70"/>
      <c r="L5" s="70"/>
      <c r="M5" s="7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70"/>
      <c r="L7" s="70"/>
      <c r="M7" s="70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70"/>
      <c r="L8" s="70"/>
      <c r="M8" s="70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70"/>
      <c r="L9" s="70"/>
      <c r="M9" s="70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70"/>
      <c r="L10" s="70"/>
      <c r="M10" s="70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70"/>
      <c r="L11" s="70"/>
      <c r="M11" s="70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6</v>
      </c>
      <c r="D14" s="13">
        <v>0</v>
      </c>
      <c r="E14" s="13">
        <f>C14+D14</f>
        <v>6</v>
      </c>
      <c r="F14" s="13">
        <v>1</v>
      </c>
      <c r="G14" s="13">
        <v>0</v>
      </c>
      <c r="H14" s="13">
        <f>E14+F14+G14</f>
        <v>7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18</v>
      </c>
      <c r="D15" s="13">
        <v>2</v>
      </c>
      <c r="E15" s="13">
        <f>C15+D15</f>
        <v>20</v>
      </c>
      <c r="F15" s="13">
        <v>4</v>
      </c>
      <c r="G15" s="13">
        <v>0</v>
      </c>
      <c r="H15" s="13">
        <f>E15+F15+G15</f>
        <v>24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9</v>
      </c>
      <c r="D16" s="13">
        <v>0</v>
      </c>
      <c r="E16" s="13">
        <f>C16+D16</f>
        <v>9</v>
      </c>
      <c r="F16" s="13">
        <v>2</v>
      </c>
      <c r="G16" s="13">
        <v>0</v>
      </c>
      <c r="H16" s="13">
        <f>E16+F16+G16</f>
        <v>11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34</v>
      </c>
      <c r="D17" s="17">
        <f t="shared" si="0"/>
        <v>2</v>
      </c>
      <c r="E17" s="13">
        <f t="shared" si="0"/>
        <v>36</v>
      </c>
      <c r="F17" s="17">
        <f t="shared" si="0"/>
        <v>7</v>
      </c>
      <c r="G17" s="17">
        <f t="shared" si="0"/>
        <v>0</v>
      </c>
      <c r="H17" s="13">
        <f t="shared" si="0"/>
        <v>43</v>
      </c>
      <c r="I17" s="26"/>
      <c r="J17" s="26"/>
      <c r="K17" s="70"/>
      <c r="L17" s="70"/>
      <c r="M17" s="70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171</v>
      </c>
      <c r="D19" s="13">
        <v>0</v>
      </c>
      <c r="E19" s="13">
        <f t="shared" ref="E19:E25" si="1">C19+D19</f>
        <v>171</v>
      </c>
      <c r="F19" s="21">
        <v>0</v>
      </c>
      <c r="G19" s="13">
        <v>0</v>
      </c>
      <c r="H19" s="13">
        <f t="shared" ref="H19:H25" si="2">E19+G19</f>
        <v>171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20</v>
      </c>
      <c r="D21" s="13">
        <v>0</v>
      </c>
      <c r="E21" s="13">
        <f t="shared" si="1"/>
        <v>20</v>
      </c>
      <c r="F21" s="21">
        <v>0</v>
      </c>
      <c r="G21" s="13">
        <v>0</v>
      </c>
      <c r="H21" s="13">
        <f t="shared" si="2"/>
        <v>20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10</v>
      </c>
      <c r="D22" s="13">
        <v>0</v>
      </c>
      <c r="E22" s="13">
        <f t="shared" si="1"/>
        <v>10</v>
      </c>
      <c r="F22" s="21">
        <v>0</v>
      </c>
      <c r="G22" s="13">
        <v>0</v>
      </c>
      <c r="H22" s="13">
        <f t="shared" si="2"/>
        <v>10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5</v>
      </c>
      <c r="D23" s="13">
        <v>0</v>
      </c>
      <c r="E23" s="13">
        <f t="shared" si="1"/>
        <v>5</v>
      </c>
      <c r="F23" s="21">
        <v>0</v>
      </c>
      <c r="G23" s="13">
        <v>0</v>
      </c>
      <c r="H23" s="13">
        <f t="shared" si="2"/>
        <v>5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198</v>
      </c>
      <c r="D24" s="13">
        <v>0</v>
      </c>
      <c r="E24" s="13">
        <f t="shared" si="1"/>
        <v>198</v>
      </c>
      <c r="F24" s="21">
        <v>0</v>
      </c>
      <c r="G24" s="13">
        <v>1</v>
      </c>
      <c r="H24" s="13">
        <f t="shared" si="2"/>
        <v>199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407</v>
      </c>
      <c r="D26" s="17">
        <f t="shared" si="3"/>
        <v>0</v>
      </c>
      <c r="E26" s="13">
        <f t="shared" si="3"/>
        <v>407</v>
      </c>
      <c r="F26" s="17">
        <f t="shared" si="3"/>
        <v>0</v>
      </c>
      <c r="G26" s="17">
        <f t="shared" si="3"/>
        <v>1</v>
      </c>
      <c r="H26" s="13">
        <f t="shared" si="3"/>
        <v>408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441</v>
      </c>
      <c r="D27" s="23">
        <f t="shared" si="4"/>
        <v>2</v>
      </c>
      <c r="E27" s="23">
        <f t="shared" si="4"/>
        <v>443</v>
      </c>
      <c r="F27" s="23">
        <f t="shared" si="4"/>
        <v>7</v>
      </c>
      <c r="G27" s="23">
        <f t="shared" si="4"/>
        <v>1</v>
      </c>
      <c r="H27" s="23">
        <f t="shared" si="4"/>
        <v>451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70"/>
      <c r="L31" s="70"/>
      <c r="M31" s="70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70"/>
      <c r="L32" s="70"/>
      <c r="M32" s="7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49"/>
      <c r="L1" s="49"/>
      <c r="M1" s="49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49"/>
      <c r="L2" s="49"/>
      <c r="M2" s="49"/>
    </row>
    <row r="3" spans="1:13" ht="30" customHeight="1">
      <c r="A3" s="1"/>
      <c r="B3" s="1" t="s">
        <v>3</v>
      </c>
      <c r="C3" s="4" t="s">
        <v>23</v>
      </c>
      <c r="D3" s="1"/>
      <c r="E3" s="1"/>
      <c r="F3" s="1"/>
      <c r="G3" s="1"/>
      <c r="H3" s="1"/>
      <c r="I3" s="1"/>
      <c r="J3" s="1"/>
      <c r="K3" s="49"/>
      <c r="L3" s="49"/>
      <c r="M3" s="49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49"/>
      <c r="L4" s="49"/>
      <c r="M4" s="49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49"/>
      <c r="L5" s="49"/>
      <c r="M5" s="49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49"/>
      <c r="L6" s="49"/>
      <c r="M6" s="49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49"/>
      <c r="L7" s="49"/>
      <c r="M7" s="49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49"/>
      <c r="L8" s="49"/>
      <c r="M8" s="49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49"/>
      <c r="L9" s="49"/>
      <c r="M9" s="49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49"/>
      <c r="L10" s="49"/>
      <c r="M10" s="49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49"/>
      <c r="L11" s="49"/>
      <c r="M11" s="49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49"/>
      <c r="L12" s="49"/>
      <c r="M12" s="49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49"/>
      <c r="L13" s="49"/>
      <c r="M13" s="49"/>
    </row>
    <row r="14" spans="1:13" ht="24.75" customHeight="1">
      <c r="A14" s="26"/>
      <c r="B14" s="12" t="s">
        <v>49</v>
      </c>
      <c r="C14" s="13">
        <v>7</v>
      </c>
      <c r="D14" s="13">
        <v>0</v>
      </c>
      <c r="E14" s="13">
        <f>C14+D14</f>
        <v>7</v>
      </c>
      <c r="F14" s="13">
        <v>0</v>
      </c>
      <c r="G14" s="13">
        <v>0</v>
      </c>
      <c r="H14" s="13">
        <f>E14+F14+G14</f>
        <v>7</v>
      </c>
      <c r="I14" s="14"/>
      <c r="J14" s="26"/>
      <c r="K14" s="49"/>
      <c r="L14" s="49"/>
      <c r="M14" s="49"/>
    </row>
    <row r="15" spans="1:13" ht="24.75" customHeight="1">
      <c r="A15" s="26"/>
      <c r="B15" s="12" t="s">
        <v>50</v>
      </c>
      <c r="C15" s="13">
        <v>14</v>
      </c>
      <c r="D15" s="13">
        <v>1</v>
      </c>
      <c r="E15" s="13">
        <f>C15+D15</f>
        <v>15</v>
      </c>
      <c r="F15" s="13">
        <v>1</v>
      </c>
      <c r="G15" s="13">
        <v>0</v>
      </c>
      <c r="H15" s="13">
        <f>E15+F15+G15</f>
        <v>16</v>
      </c>
      <c r="I15" s="15"/>
      <c r="J15" s="26"/>
      <c r="K15" s="49"/>
      <c r="L15" s="49"/>
      <c r="M15" s="49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0</v>
      </c>
      <c r="G16" s="13">
        <v>0</v>
      </c>
      <c r="H16" s="13">
        <f>E16+F16+G16</f>
        <v>5</v>
      </c>
      <c r="I16" s="26"/>
      <c r="J16" s="26"/>
      <c r="K16" s="49"/>
      <c r="L16" s="49"/>
      <c r="M16" s="49"/>
    </row>
    <row r="17" spans="1:13" ht="24.75" customHeight="1">
      <c r="A17" s="26"/>
      <c r="B17" s="16" t="s">
        <v>52</v>
      </c>
      <c r="C17" s="17">
        <f t="shared" ref="C17:H17" si="0">SUM(C13:C16)</f>
        <v>27</v>
      </c>
      <c r="D17" s="17">
        <f t="shared" si="0"/>
        <v>1</v>
      </c>
      <c r="E17" s="13">
        <f t="shared" si="0"/>
        <v>28</v>
      </c>
      <c r="F17" s="17">
        <f t="shared" si="0"/>
        <v>1</v>
      </c>
      <c r="G17" s="17">
        <f t="shared" si="0"/>
        <v>0</v>
      </c>
      <c r="H17" s="13">
        <f t="shared" si="0"/>
        <v>29</v>
      </c>
      <c r="I17" s="26"/>
      <c r="J17" s="26"/>
      <c r="K17" s="49"/>
      <c r="L17" s="49"/>
      <c r="M17" s="49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49"/>
      <c r="L18" s="49"/>
      <c r="M18" s="49"/>
    </row>
    <row r="19" spans="1:13" ht="24.75" customHeight="1">
      <c r="A19" s="26"/>
      <c r="B19" s="12" t="s">
        <v>54</v>
      </c>
      <c r="C19" s="13">
        <v>58</v>
      </c>
      <c r="D19" s="13">
        <v>0</v>
      </c>
      <c r="E19" s="13">
        <f t="shared" ref="E19:E25" si="1">C19+D19</f>
        <v>58</v>
      </c>
      <c r="F19" s="21">
        <v>0</v>
      </c>
      <c r="G19" s="13">
        <v>0</v>
      </c>
      <c r="H19" s="13">
        <f t="shared" ref="H19:H25" si="2">E19+G19</f>
        <v>58</v>
      </c>
      <c r="I19" s="26"/>
      <c r="J19" s="26"/>
      <c r="K19" s="49"/>
      <c r="L19" s="49"/>
      <c r="M19" s="49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49"/>
      <c r="L20" s="49"/>
      <c r="M20" s="49"/>
    </row>
    <row r="21" spans="1:13" ht="24.75" customHeight="1">
      <c r="A21" s="26"/>
      <c r="B21" s="12" t="s">
        <v>56</v>
      </c>
      <c r="C21" s="13">
        <v>7</v>
      </c>
      <c r="D21" s="13">
        <v>0</v>
      </c>
      <c r="E21" s="13">
        <f t="shared" si="1"/>
        <v>7</v>
      </c>
      <c r="F21" s="21">
        <v>0</v>
      </c>
      <c r="G21" s="13">
        <v>0</v>
      </c>
      <c r="H21" s="13">
        <f t="shared" si="2"/>
        <v>7</v>
      </c>
      <c r="I21" s="26"/>
      <c r="J21" s="26"/>
      <c r="K21" s="49"/>
      <c r="L21" s="49"/>
      <c r="M21" s="49"/>
    </row>
    <row r="22" spans="1:13" ht="24.75" customHeight="1">
      <c r="A22" s="26"/>
      <c r="B22" s="12" t="s">
        <v>57</v>
      </c>
      <c r="C22" s="13">
        <v>13</v>
      </c>
      <c r="D22" s="13">
        <v>0</v>
      </c>
      <c r="E22" s="13">
        <f t="shared" si="1"/>
        <v>13</v>
      </c>
      <c r="F22" s="21">
        <v>0</v>
      </c>
      <c r="G22" s="13">
        <v>0</v>
      </c>
      <c r="H22" s="13">
        <f t="shared" si="2"/>
        <v>13</v>
      </c>
      <c r="I22" s="26"/>
      <c r="J22" s="26"/>
      <c r="K22" s="49"/>
      <c r="L22" s="49"/>
      <c r="M22" s="49"/>
    </row>
    <row r="23" spans="1:13" ht="24.75" customHeight="1">
      <c r="A23" s="26"/>
      <c r="B23" s="12" t="s">
        <v>58</v>
      </c>
      <c r="C23" s="13">
        <v>40</v>
      </c>
      <c r="D23" s="13">
        <v>0</v>
      </c>
      <c r="E23" s="13">
        <f t="shared" si="1"/>
        <v>40</v>
      </c>
      <c r="F23" s="21">
        <v>0</v>
      </c>
      <c r="G23" s="13">
        <v>5</v>
      </c>
      <c r="H23" s="13">
        <f t="shared" si="2"/>
        <v>45</v>
      </c>
      <c r="I23" s="26"/>
      <c r="J23" s="26"/>
      <c r="K23" s="49"/>
      <c r="L23" s="49"/>
      <c r="M23" s="49"/>
    </row>
    <row r="24" spans="1:13" ht="24.75" customHeight="1">
      <c r="A24" s="26"/>
      <c r="B24" s="12" t="s">
        <v>59</v>
      </c>
      <c r="C24" s="13">
        <v>42</v>
      </c>
      <c r="D24" s="13">
        <v>0</v>
      </c>
      <c r="E24" s="13">
        <f t="shared" si="1"/>
        <v>42</v>
      </c>
      <c r="F24" s="21">
        <v>0</v>
      </c>
      <c r="G24" s="13">
        <v>9</v>
      </c>
      <c r="H24" s="13">
        <f t="shared" si="2"/>
        <v>51</v>
      </c>
      <c r="I24" s="26"/>
      <c r="J24" s="26"/>
      <c r="K24" s="49"/>
      <c r="L24" s="49"/>
      <c r="M24" s="49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49"/>
      <c r="L25" s="49"/>
      <c r="M25" s="49"/>
    </row>
    <row r="26" spans="1:13" ht="24.75" customHeight="1">
      <c r="A26" s="26"/>
      <c r="B26" s="16" t="s">
        <v>61</v>
      </c>
      <c r="C26" s="17">
        <f t="shared" ref="C26:H26" si="3">SUM(C19:C25)</f>
        <v>167</v>
      </c>
      <c r="D26" s="17">
        <f t="shared" si="3"/>
        <v>0</v>
      </c>
      <c r="E26" s="13">
        <f t="shared" si="3"/>
        <v>167</v>
      </c>
      <c r="F26" s="17">
        <f t="shared" si="3"/>
        <v>0</v>
      </c>
      <c r="G26" s="17">
        <f t="shared" si="3"/>
        <v>14</v>
      </c>
      <c r="H26" s="13">
        <f t="shared" si="3"/>
        <v>181</v>
      </c>
      <c r="I26" s="26"/>
      <c r="J26" s="26"/>
      <c r="K26" s="49"/>
      <c r="L26" s="49"/>
      <c r="M26" s="49"/>
    </row>
    <row r="27" spans="1:13" ht="24.75" customHeight="1">
      <c r="A27" s="26"/>
      <c r="B27" s="22" t="s">
        <v>11</v>
      </c>
      <c r="C27" s="23">
        <f t="shared" ref="C27:H27" si="4">C17+C26</f>
        <v>194</v>
      </c>
      <c r="D27" s="23">
        <f t="shared" si="4"/>
        <v>1</v>
      </c>
      <c r="E27" s="23">
        <f t="shared" si="4"/>
        <v>195</v>
      </c>
      <c r="F27" s="23">
        <f t="shared" si="4"/>
        <v>1</v>
      </c>
      <c r="G27" s="23">
        <f t="shared" si="4"/>
        <v>14</v>
      </c>
      <c r="H27" s="23">
        <f t="shared" si="4"/>
        <v>210</v>
      </c>
      <c r="I27" s="26"/>
      <c r="J27" s="26"/>
      <c r="K27" s="49"/>
      <c r="L27" s="49"/>
      <c r="M27" s="49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49"/>
      <c r="L28" s="49"/>
      <c r="M28" s="49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49"/>
      <c r="L29" s="49"/>
      <c r="M29" s="49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49"/>
      <c r="L30" s="49"/>
      <c r="M30" s="49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49"/>
      <c r="L31" s="49"/>
      <c r="M31" s="49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49"/>
      <c r="L32" s="49"/>
      <c r="M32" s="49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47" customWidth="1"/>
    <col min="2" max="2" width="41.42578125" style="47" customWidth="1"/>
    <col min="3" max="8" width="25.7109375" style="47" customWidth="1"/>
    <col min="9" max="9" width="6.5703125" style="47" customWidth="1"/>
    <col min="10" max="10" width="9.140625" style="47" customWidth="1"/>
    <col min="11" max="12" width="9.140625" style="47" hidden="1" customWidth="1"/>
    <col min="13" max="17" width="9.140625" style="47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48"/>
    <col min="35" max="35" width="9.140625" style="26"/>
    <col min="36" max="257" width="9.140625" style="47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49"/>
      <c r="L1" s="49"/>
      <c r="M1" s="49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49"/>
      <c r="L2" s="49"/>
      <c r="M2" s="49"/>
    </row>
    <row r="3" spans="1:13" ht="30" customHeight="1">
      <c r="A3" s="1"/>
      <c r="B3" s="1" t="s">
        <v>3</v>
      </c>
      <c r="C3" s="4" t="s">
        <v>24</v>
      </c>
      <c r="D3" s="1"/>
      <c r="E3" s="1"/>
      <c r="F3" s="1"/>
      <c r="G3" s="1"/>
      <c r="H3" s="1"/>
      <c r="I3" s="1"/>
      <c r="J3" s="1"/>
      <c r="K3" s="49"/>
      <c r="L3" s="49"/>
      <c r="M3" s="49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49"/>
      <c r="L4" s="49"/>
      <c r="M4" s="49"/>
    </row>
    <row r="5" spans="1:13" ht="39.75" customHeight="1">
      <c r="A5" s="1"/>
      <c r="B5" s="213" t="s">
        <v>6</v>
      </c>
      <c r="C5" s="213"/>
      <c r="D5" s="213"/>
      <c r="E5" s="213"/>
      <c r="F5" s="213"/>
      <c r="G5" s="213"/>
      <c r="H5" s="213"/>
      <c r="I5" s="1"/>
      <c r="J5" s="1"/>
      <c r="K5" s="49"/>
      <c r="L5" s="49"/>
      <c r="M5" s="49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49"/>
      <c r="L6" s="49"/>
      <c r="M6" s="49"/>
    </row>
    <row r="7" spans="1:13" ht="34.5" customHeight="1">
      <c r="A7" s="26"/>
      <c r="B7" s="211" t="s">
        <v>47</v>
      </c>
      <c r="C7" s="211" t="s">
        <v>9</v>
      </c>
      <c r="D7" s="211"/>
      <c r="E7" s="211"/>
      <c r="F7" s="211"/>
      <c r="G7" s="211" t="s">
        <v>10</v>
      </c>
      <c r="H7" s="211" t="s">
        <v>11</v>
      </c>
      <c r="I7" s="8"/>
      <c r="J7" s="26"/>
      <c r="K7" s="49"/>
      <c r="L7" s="49"/>
      <c r="M7" s="49"/>
    </row>
    <row r="8" spans="1:13" ht="30" customHeight="1">
      <c r="A8" s="26"/>
      <c r="B8" s="211"/>
      <c r="C8" s="211" t="s">
        <v>12</v>
      </c>
      <c r="D8" s="211"/>
      <c r="E8" s="211"/>
      <c r="F8" s="211" t="s">
        <v>13</v>
      </c>
      <c r="G8" s="211"/>
      <c r="H8" s="211"/>
      <c r="I8" s="26"/>
      <c r="J8" s="26"/>
      <c r="K8" s="49"/>
      <c r="L8" s="49"/>
      <c r="M8" s="49"/>
    </row>
    <row r="9" spans="1:13" ht="19.5" customHeight="1">
      <c r="A9" s="26"/>
      <c r="B9" s="211"/>
      <c r="C9" s="211" t="s">
        <v>14</v>
      </c>
      <c r="D9" s="211" t="s">
        <v>15</v>
      </c>
      <c r="E9" s="211" t="s">
        <v>16</v>
      </c>
      <c r="F9" s="211"/>
      <c r="G9" s="211"/>
      <c r="H9" s="211"/>
      <c r="I9" s="26"/>
      <c r="J9" s="26"/>
      <c r="K9" s="49"/>
      <c r="L9" s="49"/>
      <c r="M9" s="49"/>
    </row>
    <row r="10" spans="1:13" ht="19.5" customHeight="1">
      <c r="A10" s="26"/>
      <c r="B10" s="211"/>
      <c r="C10" s="211"/>
      <c r="D10" s="211"/>
      <c r="E10" s="211"/>
      <c r="F10" s="211"/>
      <c r="G10" s="211"/>
      <c r="H10" s="211"/>
      <c r="I10" s="26"/>
      <c r="J10" s="26"/>
      <c r="K10" s="49"/>
      <c r="L10" s="49"/>
      <c r="M10" s="49"/>
    </row>
    <row r="11" spans="1:13" ht="19.5" customHeight="1">
      <c r="A11" s="26"/>
      <c r="B11" s="211"/>
      <c r="C11" s="211"/>
      <c r="D11" s="211"/>
      <c r="E11" s="211"/>
      <c r="F11" s="211"/>
      <c r="G11" s="211"/>
      <c r="H11" s="211"/>
      <c r="I11" s="26"/>
      <c r="J11" s="26"/>
      <c r="K11" s="49"/>
      <c r="L11" s="49"/>
      <c r="M11" s="49"/>
    </row>
    <row r="12" spans="1:13" ht="24.75" customHeight="1">
      <c r="A12" s="26"/>
      <c r="B12" s="214" t="s">
        <v>8</v>
      </c>
      <c r="C12" s="214"/>
      <c r="D12" s="214"/>
      <c r="E12" s="214"/>
      <c r="F12" s="214"/>
      <c r="G12" s="214"/>
      <c r="H12" s="214"/>
      <c r="I12" s="26"/>
      <c r="J12" s="26"/>
      <c r="K12" s="49"/>
      <c r="L12" s="49"/>
      <c r="M12" s="49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49"/>
      <c r="L13" s="49"/>
      <c r="M13" s="49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49"/>
      <c r="L14" s="49"/>
      <c r="M14" s="49"/>
    </row>
    <row r="15" spans="1:13" ht="24.75" customHeight="1">
      <c r="A15" s="26"/>
      <c r="B15" s="12" t="s">
        <v>50</v>
      </c>
      <c r="C15" s="13">
        <v>14</v>
      </c>
      <c r="D15" s="13">
        <v>0</v>
      </c>
      <c r="E15" s="13">
        <f>C15+D15</f>
        <v>14</v>
      </c>
      <c r="F15" s="13">
        <v>3</v>
      </c>
      <c r="G15" s="13">
        <v>0</v>
      </c>
      <c r="H15" s="13">
        <f>E15+F15+G15</f>
        <v>17</v>
      </c>
      <c r="I15" s="15"/>
      <c r="J15" s="26"/>
      <c r="K15" s="49"/>
      <c r="L15" s="49"/>
      <c r="M15" s="49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3</v>
      </c>
      <c r="G16" s="13">
        <v>0</v>
      </c>
      <c r="H16" s="13">
        <f>E16+F16+G16</f>
        <v>8</v>
      </c>
      <c r="I16" s="26"/>
      <c r="J16" s="26"/>
      <c r="K16" s="49"/>
      <c r="L16" s="49"/>
      <c r="M16" s="49"/>
    </row>
    <row r="17" spans="1:13" ht="24.75" customHeight="1">
      <c r="A17" s="26"/>
      <c r="B17" s="16" t="s">
        <v>52</v>
      </c>
      <c r="C17" s="17">
        <f t="shared" ref="C17:H17" si="0">SUM(C13:C16)</f>
        <v>24</v>
      </c>
      <c r="D17" s="17">
        <f t="shared" si="0"/>
        <v>0</v>
      </c>
      <c r="E17" s="13">
        <f t="shared" si="0"/>
        <v>24</v>
      </c>
      <c r="F17" s="17">
        <f t="shared" si="0"/>
        <v>6</v>
      </c>
      <c r="G17" s="17">
        <f t="shared" si="0"/>
        <v>0</v>
      </c>
      <c r="H17" s="13">
        <f t="shared" si="0"/>
        <v>30</v>
      </c>
      <c r="I17" s="26"/>
      <c r="J17" s="26"/>
      <c r="K17" s="49"/>
      <c r="L17" s="49"/>
      <c r="M17" s="49"/>
    </row>
    <row r="18" spans="1:13" ht="24.75" customHeight="1">
      <c r="A18" s="26"/>
      <c r="B18" s="215" t="s">
        <v>53</v>
      </c>
      <c r="C18" s="215"/>
      <c r="D18" s="215"/>
      <c r="E18" s="215"/>
      <c r="F18" s="215"/>
      <c r="G18" s="215"/>
      <c r="H18" s="215"/>
      <c r="I18" s="26"/>
      <c r="J18" s="26"/>
      <c r="K18" s="49"/>
      <c r="L18" s="49"/>
      <c r="M18" s="49"/>
    </row>
    <row r="19" spans="1:13" ht="24.75" customHeight="1">
      <c r="A19" s="26"/>
      <c r="B19" s="12" t="s">
        <v>54</v>
      </c>
      <c r="C19" s="13">
        <v>103</v>
      </c>
      <c r="D19" s="13">
        <v>0</v>
      </c>
      <c r="E19" s="13">
        <f t="shared" ref="E19:E25" si="1">C19+D19</f>
        <v>103</v>
      </c>
      <c r="F19" s="21">
        <v>0</v>
      </c>
      <c r="G19" s="13">
        <v>9</v>
      </c>
      <c r="H19" s="13">
        <f t="shared" ref="H19:H25" si="2">E19+G19</f>
        <v>112</v>
      </c>
      <c r="I19" s="26"/>
      <c r="J19" s="26"/>
      <c r="K19" s="49"/>
      <c r="L19" s="49"/>
      <c r="M19" s="49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49"/>
      <c r="L20" s="49"/>
      <c r="M20" s="49"/>
    </row>
    <row r="21" spans="1:13" ht="24.75" customHeight="1">
      <c r="A21" s="26"/>
      <c r="B21" s="12" t="s">
        <v>56</v>
      </c>
      <c r="C21" s="13">
        <v>7</v>
      </c>
      <c r="D21" s="13">
        <v>0</v>
      </c>
      <c r="E21" s="13">
        <f t="shared" si="1"/>
        <v>7</v>
      </c>
      <c r="F21" s="21">
        <v>0</v>
      </c>
      <c r="G21" s="13">
        <v>0</v>
      </c>
      <c r="H21" s="13">
        <f t="shared" si="2"/>
        <v>7</v>
      </c>
      <c r="I21" s="26"/>
      <c r="J21" s="26"/>
      <c r="K21" s="49"/>
      <c r="L21" s="49"/>
      <c r="M21" s="49"/>
    </row>
    <row r="22" spans="1:13" ht="24.75" customHeight="1">
      <c r="A22" s="26"/>
      <c r="B22" s="12" t="s">
        <v>57</v>
      </c>
      <c r="C22" s="13">
        <v>26</v>
      </c>
      <c r="D22" s="13">
        <v>0</v>
      </c>
      <c r="E22" s="13">
        <f t="shared" si="1"/>
        <v>26</v>
      </c>
      <c r="F22" s="21">
        <v>0</v>
      </c>
      <c r="G22" s="13">
        <v>1</v>
      </c>
      <c r="H22" s="13">
        <f t="shared" si="2"/>
        <v>27</v>
      </c>
      <c r="I22" s="26"/>
      <c r="J22" s="26"/>
      <c r="K22" s="49"/>
      <c r="L22" s="49"/>
      <c r="M22" s="49"/>
    </row>
    <row r="23" spans="1:13" ht="24.75" customHeight="1">
      <c r="A23" s="26"/>
      <c r="B23" s="12" t="s">
        <v>58</v>
      </c>
      <c r="C23" s="13">
        <v>10</v>
      </c>
      <c r="D23" s="13">
        <v>0</v>
      </c>
      <c r="E23" s="13">
        <f t="shared" si="1"/>
        <v>10</v>
      </c>
      <c r="F23" s="21">
        <v>0</v>
      </c>
      <c r="G23" s="13">
        <v>1</v>
      </c>
      <c r="H23" s="13">
        <f t="shared" si="2"/>
        <v>11</v>
      </c>
      <c r="I23" s="26"/>
      <c r="J23" s="26"/>
      <c r="K23" s="49"/>
      <c r="L23" s="49"/>
      <c r="M23" s="49"/>
    </row>
    <row r="24" spans="1:13" ht="24.75" customHeight="1">
      <c r="A24" s="26"/>
      <c r="B24" s="12" t="s">
        <v>59</v>
      </c>
      <c r="C24" s="13">
        <v>61</v>
      </c>
      <c r="D24" s="13">
        <v>0</v>
      </c>
      <c r="E24" s="13">
        <f t="shared" si="1"/>
        <v>61</v>
      </c>
      <c r="F24" s="21">
        <v>0</v>
      </c>
      <c r="G24" s="13">
        <v>6</v>
      </c>
      <c r="H24" s="13">
        <f t="shared" si="2"/>
        <v>67</v>
      </c>
      <c r="I24" s="26"/>
      <c r="J24" s="26"/>
      <c r="K24" s="49"/>
      <c r="L24" s="49"/>
      <c r="M24" s="49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49"/>
      <c r="L25" s="49"/>
      <c r="M25" s="49"/>
    </row>
    <row r="26" spans="1:13" ht="24.75" customHeight="1">
      <c r="A26" s="26"/>
      <c r="B26" s="16" t="s">
        <v>61</v>
      </c>
      <c r="C26" s="17">
        <f t="shared" ref="C26:H26" si="3">SUM(C19:C25)</f>
        <v>214</v>
      </c>
      <c r="D26" s="17">
        <f t="shared" si="3"/>
        <v>0</v>
      </c>
      <c r="E26" s="13">
        <f t="shared" si="3"/>
        <v>214</v>
      </c>
      <c r="F26" s="17">
        <f t="shared" si="3"/>
        <v>0</v>
      </c>
      <c r="G26" s="17">
        <f t="shared" si="3"/>
        <v>17</v>
      </c>
      <c r="H26" s="13">
        <f t="shared" si="3"/>
        <v>231</v>
      </c>
      <c r="I26" s="26"/>
      <c r="J26" s="26"/>
      <c r="K26" s="49"/>
      <c r="L26" s="49"/>
      <c r="M26" s="49"/>
    </row>
    <row r="27" spans="1:13" ht="24.75" customHeight="1">
      <c r="A27" s="26"/>
      <c r="B27" s="22" t="s">
        <v>11</v>
      </c>
      <c r="C27" s="23">
        <f t="shared" ref="C27:H27" si="4">C17+C26</f>
        <v>238</v>
      </c>
      <c r="D27" s="23">
        <f t="shared" si="4"/>
        <v>0</v>
      </c>
      <c r="E27" s="23">
        <f t="shared" si="4"/>
        <v>238</v>
      </c>
      <c r="F27" s="23">
        <f t="shared" si="4"/>
        <v>6</v>
      </c>
      <c r="G27" s="23">
        <f t="shared" si="4"/>
        <v>17</v>
      </c>
      <c r="H27" s="23">
        <f t="shared" si="4"/>
        <v>261</v>
      </c>
      <c r="I27" s="26"/>
      <c r="J27" s="26"/>
      <c r="K27" s="49"/>
      <c r="L27" s="49"/>
      <c r="M27" s="49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49"/>
      <c r="L28" s="49"/>
      <c r="M28" s="49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49"/>
      <c r="L29" s="49"/>
      <c r="M29" s="49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49"/>
      <c r="L30" s="49"/>
      <c r="M30" s="49"/>
    </row>
    <row r="31" spans="1:13" ht="32.25" customHeight="1">
      <c r="A31" s="26"/>
      <c r="B31" s="212" t="s">
        <v>66</v>
      </c>
      <c r="C31" s="212"/>
      <c r="D31" s="212"/>
      <c r="E31" s="212"/>
      <c r="F31" s="212"/>
      <c r="G31" s="212"/>
      <c r="H31" s="212"/>
      <c r="I31" s="26"/>
      <c r="J31" s="26"/>
      <c r="K31" s="49"/>
      <c r="L31" s="49"/>
      <c r="M31" s="49"/>
    </row>
    <row r="32" spans="1:13" ht="27" customHeight="1">
      <c r="A32" s="26"/>
      <c r="B32" s="212" t="s">
        <v>64</v>
      </c>
      <c r="C32" s="212"/>
      <c r="D32" s="212"/>
      <c r="E32" s="212"/>
      <c r="F32" s="212"/>
      <c r="G32" s="212"/>
      <c r="H32" s="212"/>
      <c r="I32" s="26"/>
      <c r="J32" s="26"/>
      <c r="K32" s="49"/>
      <c r="L32" s="49"/>
      <c r="M32" s="49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2020-05-21T00:29:58Z</dcterms:created>
  <dcterms:modified xsi:type="dcterms:W3CDTF">2020-05-22T18:25:09Z</dcterms:modified>
</cp:coreProperties>
</file>