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JE" sheetId="2" r:id="rId1"/>
    <sheet name="TSE" sheetId="3" r:id="rId2"/>
    <sheet name="TRE-AC" sheetId="4" r:id="rId3"/>
    <sheet name="TRE-AL" sheetId="5" r:id="rId4"/>
    <sheet name="TRE-AM" sheetId="6" r:id="rId5"/>
    <sheet name="TRE-BA" sheetId="7" r:id="rId6"/>
    <sheet name="TRE-CE" sheetId="8" r:id="rId7"/>
    <sheet name="TRE-DF" sheetId="9" r:id="rId8"/>
    <sheet name="TRE-ES" sheetId="10" r:id="rId9"/>
    <sheet name="TRE-GO" sheetId="11" r:id="rId10"/>
    <sheet name="TRE-MA" sheetId="12" r:id="rId11"/>
    <sheet name="TRE-MT" sheetId="13" r:id="rId12"/>
    <sheet name="TRE-MS" sheetId="14" r:id="rId13"/>
    <sheet name="TRE-MG" sheetId="15" r:id="rId14"/>
    <sheet name="TRE-PA" sheetId="16" r:id="rId15"/>
    <sheet name="TRE-PB" sheetId="17" r:id="rId16"/>
    <sheet name="TRE-PR" sheetId="18" r:id="rId17"/>
    <sheet name="TRE-PE" sheetId="19" r:id="rId18"/>
    <sheet name="TRE-PI" sheetId="20" r:id="rId19"/>
    <sheet name="TRE-RJ" sheetId="21" r:id="rId20"/>
    <sheet name="TRE-RN" sheetId="22" r:id="rId21"/>
    <sheet name="TRE-RS" sheetId="23" r:id="rId22"/>
    <sheet name="TRE-RO" sheetId="24" r:id="rId23"/>
    <sheet name="TRE-SC" sheetId="25" r:id="rId24"/>
    <sheet name="TRE-SP" sheetId="26" r:id="rId25"/>
    <sheet name="TRE-SE" sheetId="27" r:id="rId26"/>
    <sheet name="TRE-TO" sheetId="28" r:id="rId27"/>
    <sheet name="TRE-RR" sheetId="29" r:id="rId28"/>
    <sheet name="TRE-AP" sheetId="30" r:id="rId29"/>
  </sheets>
  <calcPr calcId="125725"/>
</workbook>
</file>

<file path=xl/calcChain.xml><?xml version="1.0" encoding="utf-8"?>
<calcChain xmlns="http://schemas.openxmlformats.org/spreadsheetml/2006/main">
  <c r="G51" i="30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9"/>
  <c r="F51"/>
  <c r="F52" s="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28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27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F52" i="25"/>
  <c r="E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24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23"/>
  <c r="H52" s="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22"/>
  <c r="F51"/>
  <c r="F52" s="1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21"/>
  <c r="F51"/>
  <c r="F52" s="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0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19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F52" i="17"/>
  <c r="E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16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15"/>
  <c r="G51"/>
  <c r="G52" s="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14"/>
  <c r="F51"/>
  <c r="H51" s="1"/>
  <c r="E5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13"/>
  <c r="F51"/>
  <c r="F52" s="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12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H23" s="1"/>
  <c r="E23"/>
  <c r="H22"/>
  <c r="H21"/>
  <c r="H20"/>
  <c r="H19"/>
  <c r="H18"/>
  <c r="H17"/>
  <c r="H16"/>
  <c r="H15"/>
  <c r="H14"/>
  <c r="H13"/>
  <c r="H12"/>
  <c r="H11"/>
  <c r="H10"/>
  <c r="G52" i="11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0"/>
  <c r="F52"/>
  <c r="G51"/>
  <c r="F51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F52" i="9"/>
  <c r="E52"/>
  <c r="G51"/>
  <c r="F5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E52" i="8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H51" i="7"/>
  <c r="G51"/>
  <c r="G52" s="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1" i="6"/>
  <c r="F51"/>
  <c r="F52" s="1"/>
  <c r="E51"/>
  <c r="H51" s="1"/>
  <c r="H50"/>
  <c r="H49"/>
  <c r="H48"/>
  <c r="H47"/>
  <c r="H46"/>
  <c r="H45"/>
  <c r="H44"/>
  <c r="H43"/>
  <c r="H42"/>
  <c r="H41"/>
  <c r="H40"/>
  <c r="H39"/>
  <c r="H38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E52" s="1"/>
  <c r="H22"/>
  <c r="H21"/>
  <c r="H20"/>
  <c r="H19"/>
  <c r="H18"/>
  <c r="H17"/>
  <c r="H16"/>
  <c r="H15"/>
  <c r="H14"/>
  <c r="H13"/>
  <c r="H12"/>
  <c r="H11"/>
  <c r="H10"/>
  <c r="G51" i="5"/>
  <c r="F51"/>
  <c r="F52" s="1"/>
  <c r="E51"/>
  <c r="H51" s="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4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3"/>
  <c r="H51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0" i="2"/>
  <c r="F50"/>
  <c r="E50"/>
  <c r="G49"/>
  <c r="F49"/>
  <c r="E49"/>
  <c r="G48"/>
  <c r="F48"/>
  <c r="E48"/>
  <c r="G47"/>
  <c r="F47"/>
  <c r="E47"/>
  <c r="G46"/>
  <c r="F46"/>
  <c r="E46"/>
  <c r="G45"/>
  <c r="F45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6"/>
  <c r="F36"/>
  <c r="E36"/>
  <c r="G35"/>
  <c r="F35"/>
  <c r="E35"/>
  <c r="G34"/>
  <c r="F34"/>
  <c r="E34"/>
  <c r="G33"/>
  <c r="F33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G25"/>
  <c r="F25"/>
  <c r="E25"/>
  <c r="G24"/>
  <c r="F24"/>
  <c r="E24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G13"/>
  <c r="F13"/>
  <c r="E13"/>
  <c r="G12"/>
  <c r="F12"/>
  <c r="E12"/>
  <c r="G11"/>
  <c r="F11"/>
  <c r="E11"/>
  <c r="G10"/>
  <c r="F10"/>
  <c r="E10"/>
  <c r="E23" l="1"/>
  <c r="H19"/>
  <c r="H28"/>
  <c r="H36"/>
  <c r="H45"/>
  <c r="H41"/>
  <c r="H49"/>
  <c r="H50"/>
  <c r="H24"/>
  <c r="H32"/>
  <c r="F51"/>
  <c r="H14"/>
  <c r="H22"/>
  <c r="H31"/>
  <c r="H40"/>
  <c r="H48"/>
  <c r="G23"/>
  <c r="H33"/>
  <c r="F23"/>
  <c r="H13"/>
  <c r="H21"/>
  <c r="G37"/>
  <c r="H30"/>
  <c r="E51"/>
  <c r="H47"/>
  <c r="H10"/>
  <c r="H18"/>
  <c r="F37"/>
  <c r="H27"/>
  <c r="H35"/>
  <c r="G51"/>
  <c r="H44"/>
  <c r="E37"/>
  <c r="H42"/>
  <c r="H15"/>
  <c r="H12"/>
  <c r="H20"/>
  <c r="H29"/>
  <c r="H38"/>
  <c r="H46"/>
  <c r="H16"/>
  <c r="H17"/>
  <c r="H26"/>
  <c r="H34"/>
  <c r="H43"/>
  <c r="H52" i="30"/>
  <c r="H52" i="9"/>
  <c r="H52" i="13"/>
  <c r="H52" i="25"/>
  <c r="H52" i="29"/>
  <c r="H52" i="5"/>
  <c r="H52" i="17"/>
  <c r="H52" i="21"/>
  <c r="H23" i="6"/>
  <c r="H52" s="1"/>
  <c r="H37" i="7"/>
  <c r="H52" s="1"/>
  <c r="H23" i="14"/>
  <c r="H52" s="1"/>
  <c r="H37" i="15"/>
  <c r="H52" s="1"/>
  <c r="H51" i="16"/>
  <c r="H52" s="1"/>
  <c r="H23" i="22"/>
  <c r="H52" s="1"/>
  <c r="H23" i="30"/>
  <c r="H11" i="2"/>
  <c r="H25"/>
  <c r="H39"/>
  <c r="E52" i="3"/>
  <c r="F52" i="4"/>
  <c r="G52" i="5"/>
  <c r="H23" i="8"/>
  <c r="E52" i="11"/>
  <c r="F52" i="12"/>
  <c r="G52" i="13"/>
  <c r="H23" i="16"/>
  <c r="E52" i="19"/>
  <c r="F52" i="20"/>
  <c r="G52" i="21"/>
  <c r="H23" i="24"/>
  <c r="E52" i="27"/>
  <c r="F52" i="28"/>
  <c r="G52" i="29"/>
  <c r="E52" i="4"/>
  <c r="G52" i="6"/>
  <c r="E52" i="12"/>
  <c r="G52" i="14"/>
  <c r="E52" i="20"/>
  <c r="G52" i="22"/>
  <c r="E52" i="28"/>
  <c r="G52" i="30"/>
  <c r="H37" i="3"/>
  <c r="H52" s="1"/>
  <c r="H51" i="4"/>
  <c r="E52" i="5"/>
  <c r="H23" i="10"/>
  <c r="H52" s="1"/>
  <c r="H37" i="11"/>
  <c r="H52" s="1"/>
  <c r="H51" i="12"/>
  <c r="E52" i="13"/>
  <c r="F52" i="14"/>
  <c r="H23" i="18"/>
  <c r="H52" s="1"/>
  <c r="H37" i="19"/>
  <c r="H52" s="1"/>
  <c r="H51" i="20"/>
  <c r="H52" s="1"/>
  <c r="E52" i="21"/>
  <c r="H23" i="26"/>
  <c r="H52" s="1"/>
  <c r="H37" i="27"/>
  <c r="H52" s="1"/>
  <c r="H51" i="28"/>
  <c r="H37" i="4"/>
  <c r="H37" i="12"/>
  <c r="H37" i="20"/>
  <c r="H37" i="28"/>
  <c r="E52" i="7"/>
  <c r="E52" i="15"/>
  <c r="E52" i="23"/>
  <c r="H51" i="8"/>
  <c r="H51" i="24"/>
  <c r="H52" s="1"/>
  <c r="H51" i="2" l="1"/>
  <c r="E52"/>
  <c r="H37"/>
  <c r="G52"/>
  <c r="F52"/>
  <c r="H23"/>
  <c r="H52" i="12"/>
  <c r="H52" i="8"/>
  <c r="H52" i="28"/>
  <c r="H52" i="4"/>
  <c r="H52" i="2" l="1"/>
</calcChain>
</file>

<file path=xl/sharedStrings.xml><?xml version="1.0" encoding="utf-8"?>
<sst xmlns="http://schemas.openxmlformats.org/spreadsheetml/2006/main" count="1506" uniqueCount="62">
  <si>
    <t>PODER JUDICIÁRIO</t>
  </si>
  <si>
    <t>ÓRGÃO:</t>
  </si>
  <si>
    <t>JUSTIÇA ELEITORAL</t>
  </si>
  <si>
    <t>UNIDADE:</t>
  </si>
  <si>
    <t>CONSOLIDADO</t>
  </si>
  <si>
    <t>DATA DE REFERÊNCIA:</t>
  </si>
  <si>
    <t xml:space="preserve"> RESOLUÇÃO 102 CNJ - ANEXO IV- QUANTITATIVO DE CARGOS E FUNÇÕES</t>
  </si>
  <si>
    <t>SERVIDORES ATIVOS</t>
  </si>
  <si>
    <t>TOTAL</t>
  </si>
  <si>
    <t>EXERCÍCIO NO ÓRGÃO</t>
  </si>
  <si>
    <t>CEDIDOS A OUTROS ÓRGÃOS</t>
  </si>
  <si>
    <t>OUTROS AFASTAMENTOS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</si>
  <si>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</si>
  <si>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</si>
  <si>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</si>
  <si>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</si>
  <si>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</si>
  <si>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</si>
  <si>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</si>
  <si>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</si>
  <si>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</si>
  <si>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</si>
  <si>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</si>
  <si>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</si>
  <si>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</si>
  <si>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</si>
  <si>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</si>
  <si>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</si>
  <si>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</si>
  <si>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</si>
  <si>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</si>
  <si>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</si>
  <si>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</si>
  <si>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</si>
  <si>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</si>
  <si>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</si>
  <si>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</si>
  <si>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</si>
  <si>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</si>
  <si>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</si>
  <si>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ABRIL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</si>
  <si>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</si>
  <si>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</si>
  <si>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</si>
  <si>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</si>
  <si>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</si>
  <si>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</si>
  <si>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</si>
  <si>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</si>
  <si>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</si>
  <si>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</si>
  <si>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</si>
  <si>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</si>
  <si>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</si>
  <si>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</si>
  <si>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</si>
  <si>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</si>
  <si>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</si>
  <si>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</si>
  <si>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</si>
  <si>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t xml:space="preserve"> - </t>
  </si>
  <si>
    <t>-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</si>
</sst>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1" formatCode="_([$€-2]* #,##0.00_);_([$€-2]* \(#,##0.00\);_([$€-2]* &quot;-&quot;??_)"/>
    <numFmt numFmtId="173" formatCode="_(&quot;R$ &quot;* #,##0.00_);_(&quot;R$ &quot;* \(#,##0.00\);_(&quot;R$ &quot;* \-??_);_(@_)"/>
    <numFmt numFmtId="174" formatCode="%#,#00"/>
    <numFmt numFmtId="177" formatCode="_-* #,##0.00_-;\-* #,##0.00_-;_-* &quot;-&quot;??_-;_-@_-"/>
    <numFmt numFmtId="178" formatCode="_-* #,##0.00_-;\-* #,##0.00_-;_-* \-??_-;_-@_-"/>
    <numFmt numFmtId="179" formatCode="0.000"/>
    <numFmt numFmtId="180" formatCode="mm/yy"/>
    <numFmt numFmtId="182" formatCode="_-* #,##0_-;\-* #,##0_-;_-* &quot;-&quot;??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8"/>
      <color rgb="FF000000"/>
      <name val="Arial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29" fillId="0" borderId="0"/>
    <xf numFmtId="171" fontId="29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3" fontId="29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23" borderId="9"/>
    <xf numFmtId="0" fontId="29" fillId="23" borderId="9"/>
    <xf numFmtId="0" fontId="29" fillId="23" borderId="9"/>
    <xf numFmtId="10" fontId="1" fillId="0" borderId="0"/>
    <xf numFmtId="174" fontId="7" fillId="0" borderId="0">
      <protection locked="0"/>
    </xf>
    <xf numFmtId="9" fontId="29" fillId="0" borderId="0"/>
    <xf numFmtId="9" fontId="1" fillId="0" borderId="0"/>
    <xf numFmtId="9" fontId="1" fillId="0" borderId="0"/>
    <xf numFmtId="9" fontId="29" fillId="0" borderId="0"/>
    <xf numFmtId="9" fontId="29" fillId="0" borderId="0"/>
    <xf numFmtId="9" fontId="29" fillId="0" borderId="0"/>
    <xf numFmtId="0" fontId="19" fillId="8" borderId="10"/>
    <xf numFmtId="0" fontId="19" fillId="8" borderId="10"/>
    <xf numFmtId="0" fontId="19" fillId="8" borderId="10"/>
    <xf numFmtId="177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43" fontId="29" fillId="0" borderId="0"/>
    <xf numFmtId="166" fontId="29" fillId="0" borderId="0"/>
    <xf numFmtId="166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43" fontId="29" fillId="0" borderId="0"/>
    <xf numFmtId="166" fontId="29" fillId="0" borderId="0"/>
    <xf numFmtId="43" fontId="29" fillId="0" borderId="0"/>
    <xf numFmtId="43" fontId="29" fillId="0" borderId="0"/>
    <xf numFmtId="43" fontId="1" fillId="0" borderId="0"/>
    <xf numFmtId="43" fontId="1" fillId="0" borderId="0"/>
    <xf numFmtId="43" fontId="1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9" fontId="1" fillId="0" borderId="0"/>
    <xf numFmtId="180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7" fontId="1" fillId="0" borderId="0"/>
    <xf numFmtId="166" fontId="29" fillId="0" borderId="0"/>
    <xf numFmtId="177" fontId="1" fillId="0" borderId="0"/>
    <xf numFmtId="178" fontId="29" fillId="0" borderId="0"/>
    <xf numFmtId="166" fontId="29" fillId="0" borderId="0"/>
    <xf numFmtId="178" fontId="29" fillId="0" borderId="0"/>
  </cellStyleXfs>
  <cellXfs count="201">
    <xf numFmtId="0" fontId="0" fillId="0" borderId="0" xfId="0"/>
    <xf numFmtId="0" fontId="0" fillId="24" borderId="14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24" borderId="21" xfId="0" applyFont="1" applyFill="1" applyBorder="1" applyAlignment="1">
      <alignment horizontal="center" vertical="center" wrapText="1"/>
    </xf>
    <xf numFmtId="0" fontId="28" fillId="24" borderId="15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0" fillId="24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2" fontId="0" fillId="0" borderId="14" xfId="0" applyNumberFormat="1" applyFont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0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182" fontId="28" fillId="24" borderId="14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54"/>
  <sheetViews>
    <sheetView showGridLines="0" tabSelected="1" workbookViewId="0"/>
  </sheetViews>
  <sheetFormatPr defaultRowHeight="12.75"/>
  <cols>
    <col min="1" max="1" width="2.5703125" style="14" customWidth="1"/>
    <col min="2" max="4" width="12.7109375" style="14" customWidth="1"/>
    <col min="5" max="8" width="30.7109375" style="14" customWidth="1"/>
    <col min="9" max="16384" width="9.140625" style="14"/>
  </cols>
  <sheetData>
    <row r="1" spans="1:8" s="9" customFormat="1" ht="30" customHeight="1">
      <c r="B1" s="9" t="s">
        <v>0</v>
      </c>
    </row>
    <row r="2" spans="1:8" s="9" customFormat="1" ht="30" customHeight="1">
      <c r="B2" s="9" t="s">
        <v>1</v>
      </c>
      <c r="E2" s="10" t="s">
        <v>2</v>
      </c>
    </row>
    <row r="3" spans="1:8" s="9" customFormat="1" ht="30" customHeight="1">
      <c r="B3" s="9" t="s">
        <v>3</v>
      </c>
      <c r="E3" s="11" t="s">
        <v>4</v>
      </c>
    </row>
    <row r="4" spans="1:8" s="9" customFormat="1" ht="30" customHeight="1">
      <c r="B4" s="9" t="s">
        <v>5</v>
      </c>
      <c r="E4" s="12" t="s">
        <v>40</v>
      </c>
      <c r="F4" s="13">
        <v>2020</v>
      </c>
    </row>
    <row r="5" spans="1:8" s="9" customFormat="1" ht="30" customHeight="1">
      <c r="B5" s="3" t="s">
        <v>6</v>
      </c>
      <c r="C5" s="3"/>
      <c r="D5" s="3"/>
      <c r="E5" s="3"/>
      <c r="F5" s="3"/>
      <c r="G5" s="3"/>
      <c r="H5" s="3"/>
    </row>
    <row r="6" spans="1:8" ht="19.5" customHeight="1">
      <c r="B6" s="15"/>
    </row>
    <row r="7" spans="1:8" ht="30" customHeight="1">
      <c r="B7" s="7" t="s">
        <v>41</v>
      </c>
    </row>
    <row r="8" spans="1:8" ht="30" customHeight="1">
      <c r="B8" s="1" t="s">
        <v>42</v>
      </c>
      <c r="C8" s="1"/>
      <c r="D8" s="1"/>
      <c r="E8" s="1" t="s">
        <v>7</v>
      </c>
      <c r="F8" s="1"/>
      <c r="G8" s="1"/>
      <c r="H8" s="1"/>
    </row>
    <row r="9" spans="1:8" ht="30" customHeight="1"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</row>
    <row r="10" spans="1:8" ht="24.75" customHeight="1">
      <c r="A10" s="16"/>
      <c r="B10" s="17"/>
      <c r="C10" s="18"/>
      <c r="D10" s="8">
        <v>13</v>
      </c>
      <c r="E10" s="19">
        <f>SUM('TSE:TRE-AP'!E10)</f>
        <v>4036</v>
      </c>
      <c r="F10" s="19">
        <f>SUM('TSE:TRE-AP'!F10)</f>
        <v>334</v>
      </c>
      <c r="G10" s="19">
        <f>SUM('TSE:TRE-AP'!G10)</f>
        <v>11</v>
      </c>
      <c r="H10" s="19">
        <f t="shared" ref="H10:H22" si="0">SUM(E10:G10)</f>
        <v>4381</v>
      </c>
    </row>
    <row r="11" spans="1:8" ht="24.75" customHeight="1">
      <c r="A11" s="16"/>
      <c r="B11" s="20"/>
      <c r="C11" s="18" t="s">
        <v>43</v>
      </c>
      <c r="D11" s="8">
        <v>12</v>
      </c>
      <c r="E11" s="19">
        <f>SUM('TSE:TRE-AP'!E11)</f>
        <v>159</v>
      </c>
      <c r="F11" s="19">
        <f>SUM('TSE:TRE-AP'!F11)</f>
        <v>39</v>
      </c>
      <c r="G11" s="19">
        <f>SUM('TSE:TRE-AP'!G11)</f>
        <v>2</v>
      </c>
      <c r="H11" s="19">
        <f t="shared" si="0"/>
        <v>200</v>
      </c>
    </row>
    <row r="12" spans="1:8" ht="24.75" customHeight="1">
      <c r="A12" s="16"/>
      <c r="B12" s="20" t="s">
        <v>44</v>
      </c>
      <c r="C12" s="18"/>
      <c r="D12" s="8">
        <v>11</v>
      </c>
      <c r="E12" s="19">
        <f>SUM('TSE:TRE-AP'!E12)</f>
        <v>92</v>
      </c>
      <c r="F12" s="19">
        <f>SUM('TSE:TRE-AP'!F12)</f>
        <v>22</v>
      </c>
      <c r="G12" s="19">
        <f>SUM('TSE:TRE-AP'!G12)</f>
        <v>4</v>
      </c>
      <c r="H12" s="19">
        <f t="shared" si="0"/>
        <v>118</v>
      </c>
    </row>
    <row r="13" spans="1:8" ht="24.75" customHeight="1">
      <c r="A13" s="16"/>
      <c r="B13" s="20" t="s">
        <v>45</v>
      </c>
      <c r="C13" s="21"/>
      <c r="D13" s="8">
        <v>10</v>
      </c>
      <c r="E13" s="19">
        <f>SUM('TSE:TRE-AP'!E13)</f>
        <v>155</v>
      </c>
      <c r="F13" s="19">
        <f>SUM('TSE:TRE-AP'!F13)</f>
        <v>27</v>
      </c>
      <c r="G13" s="19">
        <f>SUM('TSE:TRE-AP'!G13)</f>
        <v>2</v>
      </c>
      <c r="H13" s="19">
        <f t="shared" si="0"/>
        <v>184</v>
      </c>
    </row>
    <row r="14" spans="1:8" ht="24.75" customHeight="1">
      <c r="A14" s="16"/>
      <c r="B14" s="20" t="s">
        <v>44</v>
      </c>
      <c r="C14" s="18"/>
      <c r="D14" s="8">
        <v>9</v>
      </c>
      <c r="E14" s="19">
        <f>SUM('TSE:TRE-AP'!E14)</f>
        <v>102</v>
      </c>
      <c r="F14" s="19">
        <f>SUM('TSE:TRE-AP'!F14)</f>
        <v>20</v>
      </c>
      <c r="G14" s="19">
        <f>SUM('TSE:TRE-AP'!G14)</f>
        <v>0</v>
      </c>
      <c r="H14" s="19">
        <f t="shared" si="0"/>
        <v>122</v>
      </c>
    </row>
    <row r="15" spans="1:8" ht="24.75" customHeight="1">
      <c r="A15" s="16"/>
      <c r="B15" s="20" t="s">
        <v>46</v>
      </c>
      <c r="C15" s="18" t="s">
        <v>47</v>
      </c>
      <c r="D15" s="8">
        <v>8</v>
      </c>
      <c r="E15" s="19">
        <f>SUM('TSE:TRE-AP'!E15)</f>
        <v>106</v>
      </c>
      <c r="F15" s="19">
        <f>SUM('TSE:TRE-AP'!F15)</f>
        <v>17</v>
      </c>
      <c r="G15" s="19">
        <f>SUM('TSE:TRE-AP'!G15)</f>
        <v>0</v>
      </c>
      <c r="H15" s="19">
        <f t="shared" si="0"/>
        <v>123</v>
      </c>
    </row>
    <row r="16" spans="1:8" ht="24.75" customHeight="1">
      <c r="A16" s="16"/>
      <c r="B16" s="20" t="s">
        <v>48</v>
      </c>
      <c r="C16" s="18"/>
      <c r="D16" s="8">
        <v>7</v>
      </c>
      <c r="E16" s="19">
        <f>SUM('TSE:TRE-AP'!E16)</f>
        <v>116</v>
      </c>
      <c r="F16" s="19">
        <f>SUM('TSE:TRE-AP'!F16)</f>
        <v>15</v>
      </c>
      <c r="G16" s="19">
        <f>SUM('TSE:TRE-AP'!G16)</f>
        <v>5</v>
      </c>
      <c r="H16" s="19">
        <f t="shared" si="0"/>
        <v>136</v>
      </c>
    </row>
    <row r="17" spans="1:8" ht="24.75" customHeight="1">
      <c r="A17" s="16"/>
      <c r="B17" s="20" t="s">
        <v>49</v>
      </c>
      <c r="C17" s="18"/>
      <c r="D17" s="8">
        <v>6</v>
      </c>
      <c r="E17" s="19">
        <f>SUM('TSE:TRE-AP'!E17)</f>
        <v>141</v>
      </c>
      <c r="F17" s="19">
        <f>SUM('TSE:TRE-AP'!F17)</f>
        <v>20</v>
      </c>
      <c r="G17" s="19">
        <f>SUM('TSE:TRE-AP'!G17)</f>
        <v>1</v>
      </c>
      <c r="H17" s="19">
        <f t="shared" si="0"/>
        <v>162</v>
      </c>
    </row>
    <row r="18" spans="1:8" ht="24.75" customHeight="1">
      <c r="A18" s="16"/>
      <c r="B18" s="20" t="s">
        <v>50</v>
      </c>
      <c r="C18" s="21"/>
      <c r="D18" s="8">
        <v>5</v>
      </c>
      <c r="E18" s="19">
        <f>SUM('TSE:TRE-AP'!E18)</f>
        <v>164</v>
      </c>
      <c r="F18" s="19">
        <f>SUM('TSE:TRE-AP'!F18)</f>
        <v>19</v>
      </c>
      <c r="G18" s="19">
        <f>SUM('TSE:TRE-AP'!G18)</f>
        <v>0</v>
      </c>
      <c r="H18" s="19">
        <f t="shared" si="0"/>
        <v>183</v>
      </c>
    </row>
    <row r="19" spans="1:8" ht="24.75" customHeight="1">
      <c r="A19" s="16"/>
      <c r="B19" s="20" t="s">
        <v>44</v>
      </c>
      <c r="C19" s="18"/>
      <c r="D19" s="8">
        <v>4</v>
      </c>
      <c r="E19" s="19">
        <f>SUM('TSE:TRE-AP'!E19)</f>
        <v>287</v>
      </c>
      <c r="F19" s="19">
        <f>SUM('TSE:TRE-AP'!F19)</f>
        <v>17</v>
      </c>
      <c r="G19" s="19">
        <f>SUM('TSE:TRE-AP'!G19)</f>
        <v>1</v>
      </c>
      <c r="H19" s="19">
        <f t="shared" si="0"/>
        <v>305</v>
      </c>
    </row>
    <row r="20" spans="1:8" ht="24.75" customHeight="1">
      <c r="A20" s="16"/>
      <c r="B20" s="20"/>
      <c r="C20" s="18" t="s">
        <v>44</v>
      </c>
      <c r="D20" s="8">
        <v>3</v>
      </c>
      <c r="E20" s="19">
        <f>SUM('TSE:TRE-AP'!E20)</f>
        <v>217</v>
      </c>
      <c r="F20" s="19">
        <f>SUM('TSE:TRE-AP'!F20)</f>
        <v>20</v>
      </c>
      <c r="G20" s="19">
        <f>SUM('TSE:TRE-AP'!G20)</f>
        <v>1</v>
      </c>
      <c r="H20" s="19">
        <f t="shared" si="0"/>
        <v>238</v>
      </c>
    </row>
    <row r="21" spans="1:8" ht="24.75" customHeight="1">
      <c r="A21" s="16"/>
      <c r="B21" s="20"/>
      <c r="C21" s="18"/>
      <c r="D21" s="8">
        <v>2</v>
      </c>
      <c r="E21" s="19">
        <f>SUM('TSE:TRE-AP'!E21)</f>
        <v>39</v>
      </c>
      <c r="F21" s="19">
        <f>SUM('TSE:TRE-AP'!F21)</f>
        <v>1</v>
      </c>
      <c r="G21" s="19">
        <f>SUM('TSE:TRE-AP'!G21)</f>
        <v>1</v>
      </c>
      <c r="H21" s="19">
        <f t="shared" si="0"/>
        <v>41</v>
      </c>
    </row>
    <row r="22" spans="1:8" ht="24.75" customHeight="1">
      <c r="A22" s="16"/>
      <c r="B22" s="22"/>
      <c r="C22" s="23"/>
      <c r="D22" s="17">
        <v>1</v>
      </c>
      <c r="E22" s="19">
        <f>SUM('TSE:TRE-AP'!E22)</f>
        <v>93</v>
      </c>
      <c r="F22" s="19">
        <f>SUM('TSE:TRE-AP'!F22)</f>
        <v>2</v>
      </c>
      <c r="G22" s="19">
        <f>SUM('TSE:TRE-AP'!G22)</f>
        <v>0</v>
      </c>
      <c r="H22" s="19">
        <f t="shared" si="0"/>
        <v>95</v>
      </c>
    </row>
    <row r="23" spans="1:8" ht="24.75" customHeight="1">
      <c r="A23" s="16"/>
      <c r="B23" s="5" t="s">
        <v>51</v>
      </c>
      <c r="C23" s="4"/>
      <c r="D23" s="6"/>
      <c r="E23" s="24">
        <f>SUM(E10:E22)</f>
        <v>5707</v>
      </c>
      <c r="F23" s="24">
        <f>SUM(F10:F22)</f>
        <v>553</v>
      </c>
      <c r="G23" s="24">
        <f>SUM(G10:G22)</f>
        <v>28</v>
      </c>
      <c r="H23" s="24">
        <f>SUM(H10:H22)</f>
        <v>6288</v>
      </c>
    </row>
    <row r="24" spans="1:8" ht="24.75" customHeight="1">
      <c r="A24" s="16"/>
      <c r="B24" s="17"/>
      <c r="C24" s="21"/>
      <c r="D24" s="8">
        <v>13</v>
      </c>
      <c r="E24" s="19">
        <f>SUM('TSE:TRE-AP'!E24)</f>
        <v>6038</v>
      </c>
      <c r="F24" s="19">
        <f>SUM('TSE:TRE-AP'!F24)</f>
        <v>348</v>
      </c>
      <c r="G24" s="19">
        <f>SUM('TSE:TRE-AP'!G24)</f>
        <v>6</v>
      </c>
      <c r="H24" s="19">
        <f t="shared" ref="H24:H36" si="1">SUM(E24:G24)</f>
        <v>6392</v>
      </c>
    </row>
    <row r="25" spans="1:8" ht="24.75" customHeight="1">
      <c r="A25" s="16"/>
      <c r="B25" s="20"/>
      <c r="C25" s="18" t="s">
        <v>43</v>
      </c>
      <c r="D25" s="8">
        <v>12</v>
      </c>
      <c r="E25" s="19">
        <f>SUM('TSE:TRE-AP'!E25)</f>
        <v>218</v>
      </c>
      <c r="F25" s="19">
        <f>SUM('TSE:TRE-AP'!F25)</f>
        <v>16</v>
      </c>
      <c r="G25" s="19">
        <f>SUM('TSE:TRE-AP'!G25)</f>
        <v>2</v>
      </c>
      <c r="H25" s="19">
        <f t="shared" si="1"/>
        <v>236</v>
      </c>
    </row>
    <row r="26" spans="1:8" ht="24.75" customHeight="1">
      <c r="A26" s="16"/>
      <c r="B26" s="20" t="s">
        <v>50</v>
      </c>
      <c r="C26" s="18"/>
      <c r="D26" s="8">
        <v>11</v>
      </c>
      <c r="E26" s="19">
        <f>SUM('TSE:TRE-AP'!E26)</f>
        <v>151</v>
      </c>
      <c r="F26" s="19">
        <f>SUM('TSE:TRE-AP'!F26)</f>
        <v>20</v>
      </c>
      <c r="G26" s="19">
        <f>SUM('TSE:TRE-AP'!G26)</f>
        <v>1</v>
      </c>
      <c r="H26" s="19">
        <f t="shared" si="1"/>
        <v>172</v>
      </c>
    </row>
    <row r="27" spans="1:8" ht="24.75" customHeight="1">
      <c r="A27" s="16"/>
      <c r="B27" s="20" t="s">
        <v>52</v>
      </c>
      <c r="C27" s="21"/>
      <c r="D27" s="8">
        <v>10</v>
      </c>
      <c r="E27" s="19">
        <f>SUM('TSE:TRE-AP'!E27)</f>
        <v>194</v>
      </c>
      <c r="F27" s="19">
        <f>SUM('TSE:TRE-AP'!F27)</f>
        <v>31</v>
      </c>
      <c r="G27" s="19">
        <f>SUM('TSE:TRE-AP'!G27)</f>
        <v>6</v>
      </c>
      <c r="H27" s="19">
        <f t="shared" si="1"/>
        <v>231</v>
      </c>
    </row>
    <row r="28" spans="1:8" ht="24.75" customHeight="1">
      <c r="A28" s="16"/>
      <c r="B28" s="20" t="s">
        <v>43</v>
      </c>
      <c r="C28" s="18"/>
      <c r="D28" s="8">
        <v>9</v>
      </c>
      <c r="E28" s="19">
        <f>SUM('TSE:TRE-AP'!E28)</f>
        <v>145</v>
      </c>
      <c r="F28" s="19">
        <f>SUM('TSE:TRE-AP'!F28)</f>
        <v>22</v>
      </c>
      <c r="G28" s="19">
        <f>SUM('TSE:TRE-AP'!G28)</f>
        <v>1</v>
      </c>
      <c r="H28" s="19">
        <f t="shared" si="1"/>
        <v>168</v>
      </c>
    </row>
    <row r="29" spans="1:8" ht="24.75" customHeight="1">
      <c r="A29" s="16"/>
      <c r="B29" s="20" t="s">
        <v>45</v>
      </c>
      <c r="C29" s="18" t="s">
        <v>47</v>
      </c>
      <c r="D29" s="8">
        <v>8</v>
      </c>
      <c r="E29" s="19">
        <f>SUM('TSE:TRE-AP'!E29)</f>
        <v>146</v>
      </c>
      <c r="F29" s="19">
        <f>SUM('TSE:TRE-AP'!F29)</f>
        <v>33</v>
      </c>
      <c r="G29" s="19">
        <f>SUM('TSE:TRE-AP'!G29)</f>
        <v>0</v>
      </c>
      <c r="H29" s="19">
        <f t="shared" si="1"/>
        <v>179</v>
      </c>
    </row>
    <row r="30" spans="1:8" ht="24.75" customHeight="1">
      <c r="A30" s="16"/>
      <c r="B30" s="20" t="s">
        <v>48</v>
      </c>
      <c r="C30" s="18"/>
      <c r="D30" s="8">
        <v>7</v>
      </c>
      <c r="E30" s="19">
        <f>SUM('TSE:TRE-AP'!E30)</f>
        <v>202</v>
      </c>
      <c r="F30" s="19">
        <f>SUM('TSE:TRE-AP'!F30)</f>
        <v>32</v>
      </c>
      <c r="G30" s="19">
        <f>SUM('TSE:TRE-AP'!G30)</f>
        <v>1</v>
      </c>
      <c r="H30" s="19">
        <f t="shared" si="1"/>
        <v>235</v>
      </c>
    </row>
    <row r="31" spans="1:8" ht="24.75" customHeight="1">
      <c r="A31" s="16"/>
      <c r="B31" s="20" t="s">
        <v>43</v>
      </c>
      <c r="C31" s="18"/>
      <c r="D31" s="8">
        <v>6</v>
      </c>
      <c r="E31" s="19">
        <f>SUM('TSE:TRE-AP'!E31)</f>
        <v>168</v>
      </c>
      <c r="F31" s="19">
        <f>SUM('TSE:TRE-AP'!F31)</f>
        <v>22</v>
      </c>
      <c r="G31" s="19">
        <f>SUM('TSE:TRE-AP'!G31)</f>
        <v>3</v>
      </c>
      <c r="H31" s="19">
        <f t="shared" si="1"/>
        <v>193</v>
      </c>
    </row>
    <row r="32" spans="1:8" ht="24.75" customHeight="1">
      <c r="A32" s="16"/>
      <c r="B32" s="20" t="s">
        <v>53</v>
      </c>
      <c r="C32" s="21"/>
      <c r="D32" s="8">
        <v>5</v>
      </c>
      <c r="E32" s="19">
        <f>SUM('TSE:TRE-AP'!E32)</f>
        <v>333</v>
      </c>
      <c r="F32" s="19">
        <f>SUM('TSE:TRE-AP'!F32)</f>
        <v>41</v>
      </c>
      <c r="G32" s="19">
        <f>SUM('TSE:TRE-AP'!G32)</f>
        <v>1</v>
      </c>
      <c r="H32" s="19">
        <f t="shared" si="1"/>
        <v>375</v>
      </c>
    </row>
    <row r="33" spans="1:8" ht="24.75" customHeight="1">
      <c r="A33" s="16"/>
      <c r="B33" s="20"/>
      <c r="C33" s="18"/>
      <c r="D33" s="8">
        <v>4</v>
      </c>
      <c r="E33" s="19">
        <f>SUM('TSE:TRE-AP'!E33)</f>
        <v>229</v>
      </c>
      <c r="F33" s="19">
        <f>SUM('TSE:TRE-AP'!F33)</f>
        <v>28</v>
      </c>
      <c r="G33" s="19">
        <f>SUM('TSE:TRE-AP'!G33)</f>
        <v>1</v>
      </c>
      <c r="H33" s="19">
        <f t="shared" si="1"/>
        <v>258</v>
      </c>
    </row>
    <row r="34" spans="1:8" ht="24.75" customHeight="1">
      <c r="A34" s="16"/>
      <c r="B34" s="20"/>
      <c r="C34" s="18" t="s">
        <v>44</v>
      </c>
      <c r="D34" s="8">
        <v>3</v>
      </c>
      <c r="E34" s="19">
        <f>SUM('TSE:TRE-AP'!E34)</f>
        <v>304</v>
      </c>
      <c r="F34" s="19">
        <f>SUM('TSE:TRE-AP'!F34)</f>
        <v>20</v>
      </c>
      <c r="G34" s="19">
        <f>SUM('TSE:TRE-AP'!G34)</f>
        <v>2</v>
      </c>
      <c r="H34" s="19">
        <f t="shared" si="1"/>
        <v>326</v>
      </c>
    </row>
    <row r="35" spans="1:8" ht="24.75" customHeight="1">
      <c r="A35" s="16"/>
      <c r="B35" s="20"/>
      <c r="C35" s="18"/>
      <c r="D35" s="8">
        <v>2</v>
      </c>
      <c r="E35" s="19">
        <f>SUM('TSE:TRE-AP'!E35)</f>
        <v>53</v>
      </c>
      <c r="F35" s="19">
        <f>SUM('TSE:TRE-AP'!F35)</f>
        <v>2</v>
      </c>
      <c r="G35" s="19">
        <f>SUM('TSE:TRE-AP'!G35)</f>
        <v>0</v>
      </c>
      <c r="H35" s="19">
        <f t="shared" si="1"/>
        <v>55</v>
      </c>
    </row>
    <row r="36" spans="1:8" ht="24.75" customHeight="1">
      <c r="A36" s="16"/>
      <c r="B36" s="22"/>
      <c r="C36" s="23"/>
      <c r="D36" s="17">
        <v>1</v>
      </c>
      <c r="E36" s="19">
        <f>SUM('TSE:TRE-AP'!E36)</f>
        <v>149</v>
      </c>
      <c r="F36" s="19">
        <f>SUM('TSE:TRE-AP'!F36)</f>
        <v>1</v>
      </c>
      <c r="G36" s="19">
        <f>SUM('TSE:TRE-AP'!G36)</f>
        <v>0</v>
      </c>
      <c r="H36" s="19">
        <f t="shared" si="1"/>
        <v>150</v>
      </c>
    </row>
    <row r="37" spans="1:8" ht="24.75" customHeight="1">
      <c r="A37" s="16"/>
      <c r="B37" s="5" t="s">
        <v>54</v>
      </c>
      <c r="C37" s="4"/>
      <c r="D37" s="6"/>
      <c r="E37" s="24">
        <f>SUM(E24:E36)</f>
        <v>8330</v>
      </c>
      <c r="F37" s="24">
        <f>SUM(F24:F36)</f>
        <v>616</v>
      </c>
      <c r="G37" s="24">
        <f>SUM(G24:G36)</f>
        <v>24</v>
      </c>
      <c r="H37" s="24">
        <f>SUM(H24:H36)</f>
        <v>8970</v>
      </c>
    </row>
    <row r="38" spans="1:8" ht="24.75" customHeight="1">
      <c r="A38" s="16"/>
      <c r="B38" s="17"/>
      <c r="C38" s="17"/>
      <c r="D38" s="8">
        <v>13</v>
      </c>
      <c r="E38" s="19">
        <f>SUM('TSE:TRE-AP'!E38)</f>
        <v>6</v>
      </c>
      <c r="F38" s="19">
        <f>SUM('TSE:TRE-AP'!F38)</f>
        <v>1</v>
      </c>
      <c r="G38" s="19">
        <f>SUM('TSE:TRE-AP'!G38)</f>
        <v>0</v>
      </c>
      <c r="H38" s="19">
        <f t="shared" ref="H38:H50" si="2">SUM(E38:G38)</f>
        <v>7</v>
      </c>
    </row>
    <row r="39" spans="1:8" ht="24.75" customHeight="1">
      <c r="A39" s="16"/>
      <c r="B39" s="20"/>
      <c r="C39" s="18" t="s">
        <v>43</v>
      </c>
      <c r="D39" s="8">
        <v>12</v>
      </c>
      <c r="E39" s="19">
        <f>SUM('TSE:TRE-AP'!E39)</f>
        <v>0</v>
      </c>
      <c r="F39" s="19">
        <f>SUM('TSE:TRE-AP'!F39)</f>
        <v>0</v>
      </c>
      <c r="G39" s="19">
        <f>SUM('TSE:TRE-AP'!G39)</f>
        <v>0</v>
      </c>
      <c r="H39" s="19">
        <f t="shared" si="2"/>
        <v>0</v>
      </c>
    </row>
    <row r="40" spans="1:8" ht="24.75" customHeight="1">
      <c r="A40" s="16"/>
      <c r="B40" s="20" t="s">
        <v>44</v>
      </c>
      <c r="C40" s="22"/>
      <c r="D40" s="8">
        <v>11</v>
      </c>
      <c r="E40" s="19">
        <f>SUM('TSE:TRE-AP'!E40)</f>
        <v>0</v>
      </c>
      <c r="F40" s="19">
        <f>SUM('TSE:TRE-AP'!F40)</f>
        <v>0</v>
      </c>
      <c r="G40" s="19">
        <f>SUM('TSE:TRE-AP'!G40)</f>
        <v>0</v>
      </c>
      <c r="H40" s="19">
        <f t="shared" si="2"/>
        <v>0</v>
      </c>
    </row>
    <row r="41" spans="1:8" ht="24.75" customHeight="1">
      <c r="A41" s="16"/>
      <c r="B41" s="20" t="s">
        <v>55</v>
      </c>
      <c r="C41" s="18"/>
      <c r="D41" s="8">
        <v>10</v>
      </c>
      <c r="E41" s="19">
        <f>SUM('TSE:TRE-AP'!E41)</f>
        <v>0</v>
      </c>
      <c r="F41" s="19">
        <f>SUM('TSE:TRE-AP'!F41)</f>
        <v>0</v>
      </c>
      <c r="G41" s="19">
        <f>SUM('TSE:TRE-AP'!G41)</f>
        <v>0</v>
      </c>
      <c r="H41" s="19">
        <f t="shared" si="2"/>
        <v>0</v>
      </c>
    </row>
    <row r="42" spans="1:8" ht="24.75" customHeight="1">
      <c r="A42" s="16"/>
      <c r="B42" s="20" t="s">
        <v>56</v>
      </c>
      <c r="C42" s="18"/>
      <c r="D42" s="8">
        <v>9</v>
      </c>
      <c r="E42" s="19">
        <f>SUM('TSE:TRE-AP'!E42)</f>
        <v>0</v>
      </c>
      <c r="F42" s="19">
        <f>SUM('TSE:TRE-AP'!F42)</f>
        <v>0</v>
      </c>
      <c r="G42" s="19">
        <f>SUM('TSE:TRE-AP'!G42)</f>
        <v>0</v>
      </c>
      <c r="H42" s="19">
        <f t="shared" si="2"/>
        <v>0</v>
      </c>
    </row>
    <row r="43" spans="1:8" ht="24.75" customHeight="1">
      <c r="A43" s="16"/>
      <c r="B43" s="20" t="s">
        <v>48</v>
      </c>
      <c r="C43" s="18" t="s">
        <v>47</v>
      </c>
      <c r="D43" s="8">
        <v>8</v>
      </c>
      <c r="E43" s="19">
        <f>SUM('TSE:TRE-AP'!E43)</f>
        <v>0</v>
      </c>
      <c r="F43" s="19">
        <f>SUM('TSE:TRE-AP'!F43)</f>
        <v>0</v>
      </c>
      <c r="G43" s="19">
        <f>SUM('TSE:TRE-AP'!G43)</f>
        <v>0</v>
      </c>
      <c r="H43" s="19">
        <f t="shared" si="2"/>
        <v>0</v>
      </c>
    </row>
    <row r="44" spans="1:8" ht="24.75" customHeight="1">
      <c r="A44" s="16"/>
      <c r="B44" s="20" t="s">
        <v>46</v>
      </c>
      <c r="C44" s="18"/>
      <c r="D44" s="8">
        <v>7</v>
      </c>
      <c r="E44" s="19">
        <f>SUM('TSE:TRE-AP'!E44)</f>
        <v>0</v>
      </c>
      <c r="F44" s="19">
        <f>SUM('TSE:TRE-AP'!F44)</f>
        <v>0</v>
      </c>
      <c r="G44" s="19">
        <f>SUM('TSE:TRE-AP'!G44)</f>
        <v>0</v>
      </c>
      <c r="H44" s="19">
        <f t="shared" si="2"/>
        <v>0</v>
      </c>
    </row>
    <row r="45" spans="1:8" ht="24.75" customHeight="1">
      <c r="A45" s="16"/>
      <c r="B45" s="20" t="s">
        <v>48</v>
      </c>
      <c r="C45" s="18"/>
      <c r="D45" s="8">
        <v>6</v>
      </c>
      <c r="E45" s="19">
        <f>SUM('TSE:TRE-AP'!E45)</f>
        <v>0</v>
      </c>
      <c r="F45" s="19">
        <f>SUM('TSE:TRE-AP'!F45)</f>
        <v>0</v>
      </c>
      <c r="G45" s="19">
        <f>SUM('TSE:TRE-AP'!G45)</f>
        <v>0</v>
      </c>
      <c r="H45" s="19">
        <f t="shared" si="2"/>
        <v>0</v>
      </c>
    </row>
    <row r="46" spans="1:8" ht="24.75" customHeight="1">
      <c r="A46" s="16"/>
      <c r="B46" s="20" t="s">
        <v>44</v>
      </c>
      <c r="C46" s="17"/>
      <c r="D46" s="8">
        <v>5</v>
      </c>
      <c r="E46" s="19">
        <f>SUM('TSE:TRE-AP'!E46)</f>
        <v>0</v>
      </c>
      <c r="F46" s="19">
        <f>SUM('TSE:TRE-AP'!F46)</f>
        <v>0</v>
      </c>
      <c r="G46" s="19">
        <f>SUM('TSE:TRE-AP'!G46)</f>
        <v>0</v>
      </c>
      <c r="H46" s="19">
        <f t="shared" si="2"/>
        <v>0</v>
      </c>
    </row>
    <row r="47" spans="1:8" ht="24.75" customHeight="1">
      <c r="A47" s="16"/>
      <c r="B47" s="20" t="s">
        <v>57</v>
      </c>
      <c r="C47" s="18"/>
      <c r="D47" s="8">
        <v>4</v>
      </c>
      <c r="E47" s="19">
        <f>SUM('TSE:TRE-AP'!E47)</f>
        <v>0</v>
      </c>
      <c r="F47" s="19">
        <f>SUM('TSE:TRE-AP'!F47)</f>
        <v>0</v>
      </c>
      <c r="G47" s="19">
        <f>SUM('TSE:TRE-AP'!G47)</f>
        <v>0</v>
      </c>
      <c r="H47" s="19">
        <f t="shared" si="2"/>
        <v>0</v>
      </c>
    </row>
    <row r="48" spans="1:8" ht="24.75" customHeight="1">
      <c r="A48" s="16"/>
      <c r="B48" s="20"/>
      <c r="C48" s="18" t="s">
        <v>44</v>
      </c>
      <c r="D48" s="8">
        <v>3</v>
      </c>
      <c r="E48" s="19">
        <f>SUM('TSE:TRE-AP'!E48)</f>
        <v>0</v>
      </c>
      <c r="F48" s="19">
        <f>SUM('TSE:TRE-AP'!F48)</f>
        <v>0</v>
      </c>
      <c r="G48" s="19">
        <f>SUM('TSE:TRE-AP'!G48)</f>
        <v>0</v>
      </c>
      <c r="H48" s="19">
        <f t="shared" si="2"/>
        <v>0</v>
      </c>
    </row>
    <row r="49" spans="1:8" ht="24.75" customHeight="1">
      <c r="A49" s="16"/>
      <c r="B49" s="20"/>
      <c r="C49" s="18"/>
      <c r="D49" s="8">
        <v>2</v>
      </c>
      <c r="E49" s="19">
        <f>SUM('TSE:TRE-AP'!E49)</f>
        <v>0</v>
      </c>
      <c r="F49" s="19">
        <f>SUM('TSE:TRE-AP'!F49)</f>
        <v>0</v>
      </c>
      <c r="G49" s="19">
        <f>SUM('TSE:TRE-AP'!G49)</f>
        <v>0</v>
      </c>
      <c r="H49" s="19">
        <f t="shared" si="2"/>
        <v>0</v>
      </c>
    </row>
    <row r="50" spans="1:8" ht="24.75" customHeight="1">
      <c r="A50" s="16"/>
      <c r="B50" s="22"/>
      <c r="C50" s="18"/>
      <c r="D50" s="17">
        <v>1</v>
      </c>
      <c r="E50" s="19">
        <f>SUM('TSE:TRE-AP'!E50)</f>
        <v>0</v>
      </c>
      <c r="F50" s="19">
        <f>SUM('TSE:TRE-AP'!F50)</f>
        <v>0</v>
      </c>
      <c r="G50" s="19">
        <f>SUM('TSE:TRE-AP'!G50)</f>
        <v>0</v>
      </c>
      <c r="H50" s="19">
        <f t="shared" si="2"/>
        <v>0</v>
      </c>
    </row>
    <row r="51" spans="1:8" ht="24.75" customHeight="1">
      <c r="B51" s="2" t="s">
        <v>58</v>
      </c>
      <c r="C51" s="2"/>
      <c r="D51" s="2"/>
      <c r="E51" s="24">
        <f>SUM(E38:E50)</f>
        <v>6</v>
      </c>
      <c r="F51" s="24">
        <f>SUM(F38:F50)</f>
        <v>1</v>
      </c>
      <c r="G51" s="24">
        <f>SUM(G38:G50)</f>
        <v>0</v>
      </c>
      <c r="H51" s="24">
        <f>SUM(H38:H50)</f>
        <v>7</v>
      </c>
    </row>
    <row r="52" spans="1:8" ht="24.75" customHeight="1">
      <c r="B52" s="2" t="s">
        <v>59</v>
      </c>
      <c r="C52" s="2"/>
      <c r="D52" s="2"/>
      <c r="E52" s="24">
        <f>E23+E37+E51</f>
        <v>14043</v>
      </c>
      <c r="F52" s="24">
        <f>F23+F37+F51</f>
        <v>1170</v>
      </c>
      <c r="G52" s="24">
        <f>G23+G37+G51</f>
        <v>52</v>
      </c>
      <c r="H52" s="24">
        <f>H51+H37+H23</f>
        <v>15265</v>
      </c>
    </row>
    <row r="53" spans="1:8" ht="24.75" customHeight="1">
      <c r="B53" s="25"/>
      <c r="C53" s="25"/>
      <c r="D53" s="25"/>
      <c r="E53" s="26"/>
      <c r="F53" s="26"/>
      <c r="G53" s="26"/>
      <c r="H53" s="26"/>
    </row>
    <row r="54" spans="1:8" ht="24.75" customHeight="1"/>
  </sheetData>
  <mergeCells count="7">
    <mergeCell ref="B23:D23"/>
    <mergeCell ref="B37:D37"/>
    <mergeCell ref="B51:D51"/>
    <mergeCell ref="B52:D52"/>
    <mergeCell ref="B5:H5"/>
    <mergeCell ref="B8:D9"/>
    <mergeCell ref="E8:H8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20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151</v>
      </c>
      <c r="F10" s="27">
        <v>14</v>
      </c>
      <c r="G10" s="27">
        <v>0</v>
      </c>
      <c r="H10" s="27">
        <f t="shared" ref="H10:H51" si="0">SUM(E10:G10)</f>
        <v>165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0</v>
      </c>
      <c r="G11" s="27">
        <v>0</v>
      </c>
      <c r="H11" s="27">
        <f t="shared" si="0"/>
        <v>3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3</v>
      </c>
      <c r="F12" s="27">
        <v>2</v>
      </c>
      <c r="G12" s="27">
        <v>0</v>
      </c>
      <c r="H12" s="27">
        <f t="shared" si="0"/>
        <v>5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7</v>
      </c>
      <c r="F13" s="27">
        <v>0</v>
      </c>
      <c r="G13" s="27">
        <v>0</v>
      </c>
      <c r="H13" s="27">
        <f t="shared" si="0"/>
        <v>7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4</v>
      </c>
      <c r="F14" s="27">
        <v>1</v>
      </c>
      <c r="G14" s="27">
        <v>0</v>
      </c>
      <c r="H14" s="27">
        <f t="shared" si="0"/>
        <v>5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0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9</v>
      </c>
      <c r="F18" s="27">
        <v>2</v>
      </c>
      <c r="G18" s="27">
        <v>0</v>
      </c>
      <c r="H18" s="27">
        <f t="shared" si="0"/>
        <v>11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8</v>
      </c>
      <c r="F19" s="27">
        <v>0</v>
      </c>
      <c r="G19" s="27">
        <v>0</v>
      </c>
      <c r="H19" s="27">
        <f t="shared" si="0"/>
        <v>8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4</v>
      </c>
      <c r="F20" s="27">
        <v>1</v>
      </c>
      <c r="G20" s="27">
        <v>0</v>
      </c>
      <c r="H20" s="27">
        <f t="shared" si="0"/>
        <v>5</v>
      </c>
      <c r="I20" s="14"/>
    </row>
    <row r="21" spans="1:9" ht="24.75" customHeight="1">
      <c r="A21" s="16"/>
      <c r="B21" s="20"/>
      <c r="C21" s="18"/>
      <c r="D21" s="8">
        <v>2</v>
      </c>
      <c r="E21" s="27">
        <v>2</v>
      </c>
      <c r="F21" s="27">
        <v>0</v>
      </c>
      <c r="G21" s="27">
        <v>0</v>
      </c>
      <c r="H21" s="27">
        <f t="shared" si="0"/>
        <v>2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195</v>
      </c>
      <c r="F23" s="28">
        <f>SUM(F10:F22)</f>
        <v>20</v>
      </c>
      <c r="G23" s="28">
        <f>SUM(G10:G22)</f>
        <v>0</v>
      </c>
      <c r="H23" s="28">
        <f t="shared" si="0"/>
        <v>215</v>
      </c>
      <c r="I23" s="14"/>
    </row>
    <row r="24" spans="1:9" ht="24.75" customHeight="1">
      <c r="A24" s="16"/>
      <c r="B24" s="17"/>
      <c r="C24" s="21"/>
      <c r="D24" s="8">
        <v>13</v>
      </c>
      <c r="E24" s="27">
        <v>193</v>
      </c>
      <c r="F24" s="27">
        <v>22</v>
      </c>
      <c r="G24" s="27">
        <v>1</v>
      </c>
      <c r="H24" s="27">
        <f t="shared" si="0"/>
        <v>216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6</v>
      </c>
      <c r="F25" s="27">
        <v>0</v>
      </c>
      <c r="G25" s="27">
        <v>0</v>
      </c>
      <c r="H25" s="27">
        <f t="shared" si="0"/>
        <v>6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9</v>
      </c>
      <c r="F26" s="27">
        <v>0</v>
      </c>
      <c r="G26" s="27">
        <v>0</v>
      </c>
      <c r="H26" s="27">
        <f t="shared" si="0"/>
        <v>9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5</v>
      </c>
      <c r="F27" s="27">
        <v>2</v>
      </c>
      <c r="G27" s="27">
        <v>0</v>
      </c>
      <c r="H27" s="27">
        <f t="shared" si="0"/>
        <v>7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6</v>
      </c>
      <c r="F28" s="27">
        <v>2</v>
      </c>
      <c r="G28" s="27">
        <v>0</v>
      </c>
      <c r="H28" s="27">
        <f t="shared" si="0"/>
        <v>8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</v>
      </c>
      <c r="F29" s="27">
        <v>0</v>
      </c>
      <c r="G29" s="27">
        <v>0</v>
      </c>
      <c r="H29" s="27">
        <f t="shared" si="0"/>
        <v>4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1</v>
      </c>
      <c r="G30" s="27">
        <v>0</v>
      </c>
      <c r="H30" s="27">
        <f t="shared" si="0"/>
        <v>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4</v>
      </c>
      <c r="F31" s="27">
        <v>0</v>
      </c>
      <c r="G31" s="27">
        <v>0</v>
      </c>
      <c r="H31" s="27">
        <f t="shared" si="0"/>
        <v>4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18</v>
      </c>
      <c r="F32" s="27">
        <v>4</v>
      </c>
      <c r="G32" s="27">
        <v>0</v>
      </c>
      <c r="H32" s="27">
        <f t="shared" si="0"/>
        <v>22</v>
      </c>
      <c r="I32" s="14"/>
    </row>
    <row r="33" spans="1:9" ht="24.75" customHeight="1">
      <c r="A33" s="16"/>
      <c r="B33" s="20"/>
      <c r="C33" s="18"/>
      <c r="D33" s="8">
        <v>4</v>
      </c>
      <c r="E33" s="27">
        <v>9</v>
      </c>
      <c r="F33" s="27">
        <v>0</v>
      </c>
      <c r="G33" s="27">
        <v>1</v>
      </c>
      <c r="H33" s="27">
        <f t="shared" si="0"/>
        <v>10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</v>
      </c>
      <c r="F34" s="27">
        <v>0</v>
      </c>
      <c r="G34" s="27">
        <v>0</v>
      </c>
      <c r="H34" s="27">
        <f t="shared" si="0"/>
        <v>2</v>
      </c>
      <c r="I34" s="14"/>
    </row>
    <row r="35" spans="1:9" ht="24.75" customHeight="1">
      <c r="A35" s="16"/>
      <c r="B35" s="20"/>
      <c r="C35" s="18"/>
      <c r="D35" s="8">
        <v>2</v>
      </c>
      <c r="E35" s="27">
        <v>2</v>
      </c>
      <c r="F35" s="27">
        <v>0</v>
      </c>
      <c r="G35" s="27">
        <v>0</v>
      </c>
      <c r="H35" s="27">
        <f t="shared" si="0"/>
        <v>2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260</v>
      </c>
      <c r="F37" s="28">
        <f>SUM(F24:F36)</f>
        <v>31</v>
      </c>
      <c r="G37" s="28">
        <f>SUM(G24:G36)</f>
        <v>2</v>
      </c>
      <c r="H37" s="28">
        <f t="shared" si="0"/>
        <v>293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455</v>
      </c>
      <c r="F52" s="28">
        <f>F23+F37+F51</f>
        <v>51</v>
      </c>
      <c r="G52" s="28">
        <f>G23+G37+G51</f>
        <v>2</v>
      </c>
      <c r="H52" s="28">
        <f>H51+H37+H23</f>
        <v>508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21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101</v>
      </c>
      <c r="F10" s="27">
        <v>25</v>
      </c>
      <c r="G10" s="27">
        <v>0</v>
      </c>
      <c r="H10" s="27">
        <f t="shared" ref="H10:H51" si="0">SUM(E10:G10)</f>
        <v>126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1</v>
      </c>
      <c r="G11" s="27">
        <v>0</v>
      </c>
      <c r="H11" s="27">
        <f t="shared" si="0"/>
        <v>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7</v>
      </c>
      <c r="F12" s="27">
        <v>3</v>
      </c>
      <c r="G12" s="27">
        <v>0</v>
      </c>
      <c r="H12" s="27">
        <f t="shared" si="0"/>
        <v>10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3</v>
      </c>
      <c r="F13" s="27">
        <v>1</v>
      </c>
      <c r="G13" s="27">
        <v>0</v>
      </c>
      <c r="H13" s="27">
        <f t="shared" si="0"/>
        <v>4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3</v>
      </c>
      <c r="F14" s="27">
        <v>1</v>
      </c>
      <c r="G14" s="27">
        <v>0</v>
      </c>
      <c r="H14" s="27">
        <f t="shared" si="0"/>
        <v>4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3</v>
      </c>
      <c r="F15" s="27">
        <v>3</v>
      </c>
      <c r="G15" s="27">
        <v>0</v>
      </c>
      <c r="H15" s="27">
        <f t="shared" si="0"/>
        <v>6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</v>
      </c>
      <c r="F16" s="27">
        <v>1</v>
      </c>
      <c r="G16" s="27">
        <v>0</v>
      </c>
      <c r="H16" s="27">
        <f t="shared" si="0"/>
        <v>2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1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3</v>
      </c>
      <c r="F18" s="27">
        <v>0</v>
      </c>
      <c r="G18" s="27">
        <v>0</v>
      </c>
      <c r="H18" s="27">
        <f t="shared" si="0"/>
        <v>3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17</v>
      </c>
      <c r="F19" s="27">
        <v>5</v>
      </c>
      <c r="G19" s="27">
        <v>0</v>
      </c>
      <c r="H19" s="27">
        <f t="shared" si="0"/>
        <v>22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10</v>
      </c>
      <c r="F20" s="27">
        <v>0</v>
      </c>
      <c r="G20" s="27">
        <v>0</v>
      </c>
      <c r="H20" s="27">
        <f t="shared" si="0"/>
        <v>10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1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153</v>
      </c>
      <c r="F23" s="28">
        <f>SUM(F10:F22)</f>
        <v>42</v>
      </c>
      <c r="G23" s="28">
        <f>SUM(G10:G22)</f>
        <v>0</v>
      </c>
      <c r="H23" s="28">
        <f t="shared" si="0"/>
        <v>195</v>
      </c>
      <c r="I23" s="14"/>
    </row>
    <row r="24" spans="1:9" ht="24.75" customHeight="1">
      <c r="A24" s="16"/>
      <c r="B24" s="17"/>
      <c r="C24" s="21"/>
      <c r="D24" s="8">
        <v>13</v>
      </c>
      <c r="E24" s="27">
        <v>156</v>
      </c>
      <c r="F24" s="27">
        <v>22</v>
      </c>
      <c r="G24" s="27">
        <v>0</v>
      </c>
      <c r="H24" s="27">
        <f t="shared" si="0"/>
        <v>178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</v>
      </c>
      <c r="F25" s="27">
        <v>0</v>
      </c>
      <c r="G25" s="27">
        <v>0</v>
      </c>
      <c r="H25" s="27">
        <f t="shared" si="0"/>
        <v>2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15</v>
      </c>
      <c r="F26" s="27">
        <v>5</v>
      </c>
      <c r="G26" s="27">
        <v>0</v>
      </c>
      <c r="H26" s="27">
        <f t="shared" si="0"/>
        <v>20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4</v>
      </c>
      <c r="F27" s="27">
        <v>2</v>
      </c>
      <c r="G27" s="27">
        <v>1</v>
      </c>
      <c r="H27" s="27">
        <f t="shared" si="0"/>
        <v>7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4</v>
      </c>
      <c r="F28" s="27">
        <v>2</v>
      </c>
      <c r="G28" s="27">
        <v>0</v>
      </c>
      <c r="H28" s="27">
        <f t="shared" si="0"/>
        <v>6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3</v>
      </c>
      <c r="F29" s="27">
        <v>5</v>
      </c>
      <c r="G29" s="27">
        <v>0</v>
      </c>
      <c r="H29" s="27">
        <f t="shared" si="0"/>
        <v>8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4</v>
      </c>
      <c r="F30" s="27">
        <v>1</v>
      </c>
      <c r="G30" s="27">
        <v>0</v>
      </c>
      <c r="H30" s="27">
        <f t="shared" si="0"/>
        <v>5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3</v>
      </c>
      <c r="F31" s="27">
        <v>0</v>
      </c>
      <c r="G31" s="27">
        <v>0</v>
      </c>
      <c r="H31" s="27">
        <f t="shared" si="0"/>
        <v>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21</v>
      </c>
      <c r="F32" s="27">
        <v>0</v>
      </c>
      <c r="G32" s="27">
        <v>0</v>
      </c>
      <c r="H32" s="27">
        <f t="shared" si="0"/>
        <v>21</v>
      </c>
      <c r="I32" s="14"/>
    </row>
    <row r="33" spans="1:9" ht="24.75" customHeight="1">
      <c r="A33" s="16"/>
      <c r="B33" s="20"/>
      <c r="C33" s="18"/>
      <c r="D33" s="8">
        <v>4</v>
      </c>
      <c r="E33" s="27">
        <v>9</v>
      </c>
      <c r="F33" s="27">
        <v>6</v>
      </c>
      <c r="G33" s="27">
        <v>0</v>
      </c>
      <c r="H33" s="27">
        <f t="shared" si="0"/>
        <v>15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11</v>
      </c>
      <c r="F34" s="27">
        <v>1</v>
      </c>
      <c r="G34" s="27">
        <v>0</v>
      </c>
      <c r="H34" s="27">
        <f t="shared" si="0"/>
        <v>12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233</v>
      </c>
      <c r="F37" s="28">
        <f>SUM(F24:F36)</f>
        <v>44</v>
      </c>
      <c r="G37" s="28">
        <f>SUM(G24:G36)</f>
        <v>1</v>
      </c>
      <c r="H37" s="28">
        <f t="shared" si="0"/>
        <v>278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386</v>
      </c>
      <c r="F52" s="28">
        <f>F23+F37+F51</f>
        <v>86</v>
      </c>
      <c r="G52" s="28">
        <f>G23+G37+G51</f>
        <v>1</v>
      </c>
      <c r="H52" s="28">
        <f>H51+H37+H23</f>
        <v>473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106"/>
      <c r="B1" s="106" t="s">
        <v>0</v>
      </c>
      <c r="C1" s="106"/>
      <c r="D1" s="106"/>
      <c r="E1" s="106"/>
      <c r="F1" s="106"/>
      <c r="G1" s="106"/>
      <c r="H1" s="106"/>
      <c r="I1" s="106"/>
    </row>
    <row r="2" spans="1:9" ht="30" customHeight="1">
      <c r="A2" s="106"/>
      <c r="B2" s="106" t="s">
        <v>1</v>
      </c>
      <c r="C2" s="106"/>
      <c r="D2" s="106"/>
      <c r="E2" s="107" t="s">
        <v>2</v>
      </c>
      <c r="F2" s="106"/>
      <c r="G2" s="106"/>
      <c r="H2" s="106"/>
      <c r="I2" s="106"/>
    </row>
    <row r="3" spans="1:9" ht="30" customHeight="1">
      <c r="A3" s="106"/>
      <c r="B3" s="106" t="s">
        <v>3</v>
      </c>
      <c r="C3" s="106"/>
      <c r="D3" s="106"/>
      <c r="E3" s="108" t="s">
        <v>22</v>
      </c>
      <c r="F3" s="106"/>
      <c r="G3" s="106"/>
      <c r="H3" s="106"/>
      <c r="I3" s="106"/>
    </row>
    <row r="4" spans="1:9" ht="30" customHeight="1">
      <c r="A4" s="106"/>
      <c r="B4" s="106" t="s">
        <v>5</v>
      </c>
      <c r="C4" s="106"/>
      <c r="D4" s="106"/>
      <c r="E4" s="109" t="s">
        <v>40</v>
      </c>
      <c r="F4" s="108">
        <v>2020</v>
      </c>
      <c r="G4" s="106"/>
      <c r="H4" s="106"/>
      <c r="I4" s="106"/>
    </row>
    <row r="5" spans="1:9" ht="30" customHeight="1">
      <c r="A5" s="106"/>
      <c r="B5" s="3" t="s">
        <v>6</v>
      </c>
      <c r="C5" s="3"/>
      <c r="D5" s="3"/>
      <c r="E5" s="3"/>
      <c r="F5" s="3"/>
      <c r="G5" s="3"/>
      <c r="H5" s="3"/>
      <c r="I5" s="106"/>
    </row>
    <row r="6" spans="1:9" ht="19.5" customHeight="1">
      <c r="A6" s="110"/>
      <c r="B6" s="111"/>
      <c r="C6" s="110"/>
      <c r="D6" s="110"/>
      <c r="E6" s="110"/>
      <c r="F6" s="110"/>
      <c r="G6" s="110"/>
      <c r="H6" s="110"/>
      <c r="I6" s="110"/>
    </row>
    <row r="7" spans="1:9" ht="30" customHeight="1">
      <c r="A7" s="110"/>
      <c r="B7" s="112" t="s">
        <v>41</v>
      </c>
      <c r="C7" s="110"/>
      <c r="D7" s="110"/>
      <c r="E7" s="110"/>
      <c r="F7" s="110"/>
      <c r="G7" s="110"/>
      <c r="H7" s="110"/>
      <c r="I7" s="110"/>
    </row>
    <row r="8" spans="1:9" ht="30" customHeight="1">
      <c r="A8" s="110"/>
      <c r="B8" s="1" t="s">
        <v>42</v>
      </c>
      <c r="C8" s="1"/>
      <c r="D8" s="1"/>
      <c r="E8" s="1" t="s">
        <v>7</v>
      </c>
      <c r="F8" s="1"/>
      <c r="G8" s="1"/>
      <c r="H8" s="1"/>
      <c r="I8" s="110"/>
    </row>
    <row r="9" spans="1:9" ht="30" customHeight="1">
      <c r="A9" s="110"/>
      <c r="B9" s="1"/>
      <c r="C9" s="1"/>
      <c r="D9" s="1"/>
      <c r="E9" s="113" t="s">
        <v>9</v>
      </c>
      <c r="F9" s="113" t="s">
        <v>10</v>
      </c>
      <c r="G9" s="113" t="s">
        <v>11</v>
      </c>
      <c r="H9" s="113" t="s">
        <v>8</v>
      </c>
      <c r="I9" s="110"/>
    </row>
    <row r="10" spans="1:9" ht="24.75" customHeight="1">
      <c r="A10" s="114"/>
      <c r="B10" s="115"/>
      <c r="C10" s="116"/>
      <c r="D10" s="113">
        <v>13</v>
      </c>
      <c r="E10" s="117">
        <v>67</v>
      </c>
      <c r="F10" s="117">
        <v>6</v>
      </c>
      <c r="G10" s="117">
        <v>1</v>
      </c>
      <c r="H10" s="117">
        <f t="shared" ref="H10:H51" si="0">SUM(E10:G10)</f>
        <v>74</v>
      </c>
      <c r="I10" s="110"/>
    </row>
    <row r="11" spans="1:9" ht="24.75" customHeight="1">
      <c r="A11" s="114"/>
      <c r="B11" s="118"/>
      <c r="C11" s="116" t="s">
        <v>43</v>
      </c>
      <c r="D11" s="113">
        <v>12</v>
      </c>
      <c r="E11" s="117">
        <v>4</v>
      </c>
      <c r="F11" s="117">
        <v>0</v>
      </c>
      <c r="G11" s="117">
        <v>0</v>
      </c>
      <c r="H11" s="117">
        <f t="shared" si="0"/>
        <v>4</v>
      </c>
      <c r="I11" s="110"/>
    </row>
    <row r="12" spans="1:9" ht="24.75" customHeight="1">
      <c r="A12" s="114"/>
      <c r="B12" s="118" t="s">
        <v>44</v>
      </c>
      <c r="C12" s="116"/>
      <c r="D12" s="113">
        <v>11</v>
      </c>
      <c r="E12" s="117">
        <v>4</v>
      </c>
      <c r="F12" s="117">
        <v>0</v>
      </c>
      <c r="G12" s="117">
        <v>0</v>
      </c>
      <c r="H12" s="117">
        <f t="shared" si="0"/>
        <v>4</v>
      </c>
      <c r="I12" s="110"/>
    </row>
    <row r="13" spans="1:9" ht="24.75" customHeight="1">
      <c r="A13" s="114"/>
      <c r="B13" s="118" t="s">
        <v>45</v>
      </c>
      <c r="C13" s="119"/>
      <c r="D13" s="113">
        <v>10</v>
      </c>
      <c r="E13" s="117">
        <v>9</v>
      </c>
      <c r="F13" s="117">
        <v>1</v>
      </c>
      <c r="G13" s="117">
        <v>1</v>
      </c>
      <c r="H13" s="117">
        <f t="shared" si="0"/>
        <v>11</v>
      </c>
      <c r="I13" s="110"/>
    </row>
    <row r="14" spans="1:9" ht="24.75" customHeight="1">
      <c r="A14" s="114"/>
      <c r="B14" s="118" t="s">
        <v>44</v>
      </c>
      <c r="C14" s="116"/>
      <c r="D14" s="113">
        <v>9</v>
      </c>
      <c r="E14" s="117">
        <v>3</v>
      </c>
      <c r="F14" s="117">
        <v>0</v>
      </c>
      <c r="G14" s="117">
        <v>0</v>
      </c>
      <c r="H14" s="117">
        <f t="shared" si="0"/>
        <v>3</v>
      </c>
      <c r="I14" s="110"/>
    </row>
    <row r="15" spans="1:9" ht="24.75" customHeight="1">
      <c r="A15" s="114"/>
      <c r="B15" s="118" t="s">
        <v>46</v>
      </c>
      <c r="C15" s="116" t="s">
        <v>47</v>
      </c>
      <c r="D15" s="113">
        <v>8</v>
      </c>
      <c r="E15" s="117">
        <v>0</v>
      </c>
      <c r="F15" s="117">
        <v>0</v>
      </c>
      <c r="G15" s="117">
        <v>0</v>
      </c>
      <c r="H15" s="117">
        <f t="shared" si="0"/>
        <v>0</v>
      </c>
      <c r="I15" s="110"/>
    </row>
    <row r="16" spans="1:9" ht="24.75" customHeight="1">
      <c r="A16" s="114"/>
      <c r="B16" s="118" t="s">
        <v>48</v>
      </c>
      <c r="C16" s="116"/>
      <c r="D16" s="113">
        <v>7</v>
      </c>
      <c r="E16" s="117">
        <v>2</v>
      </c>
      <c r="F16" s="117">
        <v>1</v>
      </c>
      <c r="G16" s="117">
        <v>0</v>
      </c>
      <c r="H16" s="117">
        <f t="shared" si="0"/>
        <v>3</v>
      </c>
      <c r="I16" s="110"/>
    </row>
    <row r="17" spans="1:9" ht="24.75" customHeight="1">
      <c r="A17" s="114"/>
      <c r="B17" s="118" t="s">
        <v>49</v>
      </c>
      <c r="C17" s="116"/>
      <c r="D17" s="113">
        <v>6</v>
      </c>
      <c r="E17" s="117">
        <v>1</v>
      </c>
      <c r="F17" s="117">
        <v>0</v>
      </c>
      <c r="G17" s="117">
        <v>0</v>
      </c>
      <c r="H17" s="117">
        <f t="shared" si="0"/>
        <v>1</v>
      </c>
      <c r="I17" s="110"/>
    </row>
    <row r="18" spans="1:9" ht="24.75" customHeight="1">
      <c r="A18" s="114"/>
      <c r="B18" s="118" t="s">
        <v>50</v>
      </c>
      <c r="C18" s="119"/>
      <c r="D18" s="113">
        <v>5</v>
      </c>
      <c r="E18" s="117">
        <v>0</v>
      </c>
      <c r="F18" s="117">
        <v>0</v>
      </c>
      <c r="G18" s="117">
        <v>0</v>
      </c>
      <c r="H18" s="117">
        <f t="shared" si="0"/>
        <v>0</v>
      </c>
      <c r="I18" s="110"/>
    </row>
    <row r="19" spans="1:9" ht="24.75" customHeight="1">
      <c r="A19" s="114"/>
      <c r="B19" s="118" t="s">
        <v>44</v>
      </c>
      <c r="C19" s="116"/>
      <c r="D19" s="113">
        <v>4</v>
      </c>
      <c r="E19" s="117">
        <v>6</v>
      </c>
      <c r="F19" s="117">
        <v>0</v>
      </c>
      <c r="G19" s="117">
        <v>0</v>
      </c>
      <c r="H19" s="117">
        <f t="shared" si="0"/>
        <v>6</v>
      </c>
      <c r="I19" s="110"/>
    </row>
    <row r="20" spans="1:9" ht="24.75" customHeight="1">
      <c r="A20" s="114"/>
      <c r="B20" s="118"/>
      <c r="C20" s="116" t="s">
        <v>44</v>
      </c>
      <c r="D20" s="113">
        <v>3</v>
      </c>
      <c r="E20" s="117">
        <v>3</v>
      </c>
      <c r="F20" s="117">
        <v>0</v>
      </c>
      <c r="G20" s="117">
        <v>0</v>
      </c>
      <c r="H20" s="117">
        <f t="shared" si="0"/>
        <v>3</v>
      </c>
      <c r="I20" s="110"/>
    </row>
    <row r="21" spans="1:9" ht="24.75" customHeight="1">
      <c r="A21" s="114"/>
      <c r="B21" s="118"/>
      <c r="C21" s="116"/>
      <c r="D21" s="113">
        <v>2</v>
      </c>
      <c r="E21" s="117">
        <v>2</v>
      </c>
      <c r="F21" s="117">
        <v>0</v>
      </c>
      <c r="G21" s="117">
        <v>0</v>
      </c>
      <c r="H21" s="117">
        <f t="shared" si="0"/>
        <v>2</v>
      </c>
      <c r="I21" s="110"/>
    </row>
    <row r="22" spans="1:9" ht="24.75" customHeight="1">
      <c r="A22" s="114"/>
      <c r="B22" s="120"/>
      <c r="C22" s="121"/>
      <c r="D22" s="115">
        <v>1</v>
      </c>
      <c r="E22" s="117">
        <v>4</v>
      </c>
      <c r="F22" s="117">
        <v>0</v>
      </c>
      <c r="G22" s="117">
        <v>0</v>
      </c>
      <c r="H22" s="117">
        <f t="shared" si="0"/>
        <v>4</v>
      </c>
      <c r="I22" s="110"/>
    </row>
    <row r="23" spans="1:9" ht="24.75" customHeight="1">
      <c r="A23" s="114"/>
      <c r="B23" s="5" t="s">
        <v>51</v>
      </c>
      <c r="C23" s="4"/>
      <c r="D23" s="6"/>
      <c r="E23" s="122">
        <f>SUM(E10:E22)</f>
        <v>105</v>
      </c>
      <c r="F23" s="122">
        <f>SUM(F10:F22)</f>
        <v>8</v>
      </c>
      <c r="G23" s="122">
        <f>SUM(G10:G22)</f>
        <v>2</v>
      </c>
      <c r="H23" s="122">
        <f t="shared" si="0"/>
        <v>115</v>
      </c>
      <c r="I23" s="110"/>
    </row>
    <row r="24" spans="1:9" ht="24.75" customHeight="1">
      <c r="A24" s="114"/>
      <c r="B24" s="115"/>
      <c r="C24" s="119"/>
      <c r="D24" s="113">
        <v>13</v>
      </c>
      <c r="E24" s="117">
        <v>117</v>
      </c>
      <c r="F24" s="117">
        <v>6</v>
      </c>
      <c r="G24" s="117">
        <v>0</v>
      </c>
      <c r="H24" s="117">
        <f t="shared" si="0"/>
        <v>123</v>
      </c>
      <c r="I24" s="110"/>
    </row>
    <row r="25" spans="1:9" ht="24.75" customHeight="1">
      <c r="A25" s="114"/>
      <c r="B25" s="118"/>
      <c r="C25" s="116" t="s">
        <v>43</v>
      </c>
      <c r="D25" s="113">
        <v>12</v>
      </c>
      <c r="E25" s="117">
        <v>0</v>
      </c>
      <c r="F25" s="117">
        <v>0</v>
      </c>
      <c r="G25" s="117">
        <v>0</v>
      </c>
      <c r="H25" s="117">
        <f t="shared" si="0"/>
        <v>0</v>
      </c>
      <c r="I25" s="110"/>
    </row>
    <row r="26" spans="1:9" ht="24.75" customHeight="1">
      <c r="A26" s="114"/>
      <c r="B26" s="118" t="s">
        <v>50</v>
      </c>
      <c r="C26" s="116"/>
      <c r="D26" s="113">
        <v>11</v>
      </c>
      <c r="E26" s="117">
        <v>7</v>
      </c>
      <c r="F26" s="117">
        <v>0</v>
      </c>
      <c r="G26" s="117">
        <v>0</v>
      </c>
      <c r="H26" s="117">
        <f t="shared" si="0"/>
        <v>7</v>
      </c>
      <c r="I26" s="110"/>
    </row>
    <row r="27" spans="1:9" ht="24.75" customHeight="1">
      <c r="A27" s="114"/>
      <c r="B27" s="118" t="s">
        <v>52</v>
      </c>
      <c r="C27" s="119"/>
      <c r="D27" s="113">
        <v>10</v>
      </c>
      <c r="E27" s="117">
        <v>8</v>
      </c>
      <c r="F27" s="117">
        <v>0</v>
      </c>
      <c r="G27" s="117">
        <v>0</v>
      </c>
      <c r="H27" s="117">
        <f t="shared" si="0"/>
        <v>8</v>
      </c>
      <c r="I27" s="110"/>
    </row>
    <row r="28" spans="1:9" ht="24.75" customHeight="1">
      <c r="A28" s="114"/>
      <c r="B28" s="118" t="s">
        <v>43</v>
      </c>
      <c r="C28" s="116"/>
      <c r="D28" s="113">
        <v>9</v>
      </c>
      <c r="E28" s="117">
        <v>4</v>
      </c>
      <c r="F28" s="117">
        <v>0</v>
      </c>
      <c r="G28" s="117">
        <v>0</v>
      </c>
      <c r="H28" s="117">
        <f t="shared" si="0"/>
        <v>4</v>
      </c>
      <c r="I28" s="110"/>
    </row>
    <row r="29" spans="1:9" ht="24.75" customHeight="1">
      <c r="A29" s="114"/>
      <c r="B29" s="118" t="s">
        <v>45</v>
      </c>
      <c r="C29" s="116" t="s">
        <v>47</v>
      </c>
      <c r="D29" s="113">
        <v>8</v>
      </c>
      <c r="E29" s="117">
        <v>3</v>
      </c>
      <c r="F29" s="117">
        <v>0</v>
      </c>
      <c r="G29" s="117">
        <v>0</v>
      </c>
      <c r="H29" s="117">
        <f t="shared" si="0"/>
        <v>3</v>
      </c>
      <c r="I29" s="110"/>
    </row>
    <row r="30" spans="1:9" ht="24.75" customHeight="1">
      <c r="A30" s="114"/>
      <c r="B30" s="118" t="s">
        <v>48</v>
      </c>
      <c r="C30" s="116"/>
      <c r="D30" s="113">
        <v>7</v>
      </c>
      <c r="E30" s="117">
        <v>2</v>
      </c>
      <c r="F30" s="117">
        <v>0</v>
      </c>
      <c r="G30" s="117">
        <v>0</v>
      </c>
      <c r="H30" s="117">
        <f t="shared" si="0"/>
        <v>2</v>
      </c>
      <c r="I30" s="110"/>
    </row>
    <row r="31" spans="1:9" ht="24.75" customHeight="1">
      <c r="A31" s="114"/>
      <c r="B31" s="118" t="s">
        <v>43</v>
      </c>
      <c r="C31" s="116"/>
      <c r="D31" s="113">
        <v>6</v>
      </c>
      <c r="E31" s="117">
        <v>2</v>
      </c>
      <c r="F31" s="117">
        <v>0</v>
      </c>
      <c r="G31" s="117">
        <v>1</v>
      </c>
      <c r="H31" s="117">
        <f t="shared" si="0"/>
        <v>3</v>
      </c>
      <c r="I31" s="110"/>
    </row>
    <row r="32" spans="1:9" ht="24.75" customHeight="1">
      <c r="A32" s="114"/>
      <c r="B32" s="118" t="s">
        <v>53</v>
      </c>
      <c r="C32" s="119"/>
      <c r="D32" s="113">
        <v>5</v>
      </c>
      <c r="E32" s="117">
        <v>0</v>
      </c>
      <c r="F32" s="117">
        <v>0</v>
      </c>
      <c r="G32" s="117">
        <v>0</v>
      </c>
      <c r="H32" s="117">
        <f t="shared" si="0"/>
        <v>0</v>
      </c>
      <c r="I32" s="110"/>
    </row>
    <row r="33" spans="1:9" ht="24.75" customHeight="1">
      <c r="A33" s="114"/>
      <c r="B33" s="118"/>
      <c r="C33" s="116"/>
      <c r="D33" s="113">
        <v>4</v>
      </c>
      <c r="E33" s="117">
        <v>15</v>
      </c>
      <c r="F33" s="117">
        <v>0</v>
      </c>
      <c r="G33" s="117">
        <v>0</v>
      </c>
      <c r="H33" s="117">
        <f t="shared" si="0"/>
        <v>15</v>
      </c>
      <c r="I33" s="110"/>
    </row>
    <row r="34" spans="1:9" ht="24.75" customHeight="1">
      <c r="A34" s="114"/>
      <c r="B34" s="118"/>
      <c r="C34" s="116" t="s">
        <v>44</v>
      </c>
      <c r="D34" s="113">
        <v>3</v>
      </c>
      <c r="E34" s="117">
        <v>8</v>
      </c>
      <c r="F34" s="117">
        <v>0</v>
      </c>
      <c r="G34" s="117">
        <v>0</v>
      </c>
      <c r="H34" s="117">
        <f t="shared" si="0"/>
        <v>8</v>
      </c>
      <c r="I34" s="110"/>
    </row>
    <row r="35" spans="1:9" ht="24.75" customHeight="1">
      <c r="A35" s="114"/>
      <c r="B35" s="118"/>
      <c r="C35" s="116"/>
      <c r="D35" s="113">
        <v>2</v>
      </c>
      <c r="E35" s="117">
        <v>0</v>
      </c>
      <c r="F35" s="117">
        <v>0</v>
      </c>
      <c r="G35" s="117">
        <v>0</v>
      </c>
      <c r="H35" s="117">
        <f t="shared" si="0"/>
        <v>0</v>
      </c>
      <c r="I35" s="110"/>
    </row>
    <row r="36" spans="1:9" ht="24.75" customHeight="1">
      <c r="A36" s="114"/>
      <c r="B36" s="120"/>
      <c r="C36" s="121"/>
      <c r="D36" s="115">
        <v>1</v>
      </c>
      <c r="E36" s="117">
        <v>0</v>
      </c>
      <c r="F36" s="117">
        <v>0</v>
      </c>
      <c r="G36" s="117">
        <v>0</v>
      </c>
      <c r="H36" s="117">
        <f t="shared" si="0"/>
        <v>0</v>
      </c>
      <c r="I36" s="110"/>
    </row>
    <row r="37" spans="1:9" ht="24.75" customHeight="1">
      <c r="A37" s="114"/>
      <c r="B37" s="5" t="s">
        <v>54</v>
      </c>
      <c r="C37" s="4"/>
      <c r="D37" s="6"/>
      <c r="E37" s="122">
        <f>SUM(E24:E36)</f>
        <v>166</v>
      </c>
      <c r="F37" s="122">
        <f>SUM(F24:F36)</f>
        <v>6</v>
      </c>
      <c r="G37" s="122">
        <f>SUM(G24:G36)</f>
        <v>1</v>
      </c>
      <c r="H37" s="122">
        <f t="shared" si="0"/>
        <v>173</v>
      </c>
      <c r="I37" s="110"/>
    </row>
    <row r="38" spans="1:9" ht="24.75" customHeight="1">
      <c r="A38" s="114"/>
      <c r="B38" s="115"/>
      <c r="C38" s="115"/>
      <c r="D38" s="113">
        <v>13</v>
      </c>
      <c r="E38" s="117">
        <v>0</v>
      </c>
      <c r="F38" s="117">
        <v>0</v>
      </c>
      <c r="G38" s="117">
        <v>0</v>
      </c>
      <c r="H38" s="117">
        <f t="shared" si="0"/>
        <v>0</v>
      </c>
      <c r="I38" s="110"/>
    </row>
    <row r="39" spans="1:9" ht="24.75" customHeight="1">
      <c r="A39" s="114"/>
      <c r="B39" s="118"/>
      <c r="C39" s="116" t="s">
        <v>43</v>
      </c>
      <c r="D39" s="113">
        <v>12</v>
      </c>
      <c r="E39" s="117">
        <v>0</v>
      </c>
      <c r="F39" s="117">
        <v>0</v>
      </c>
      <c r="G39" s="117">
        <v>0</v>
      </c>
      <c r="H39" s="117">
        <f t="shared" si="0"/>
        <v>0</v>
      </c>
      <c r="I39" s="110"/>
    </row>
    <row r="40" spans="1:9" ht="24.75" customHeight="1">
      <c r="A40" s="114"/>
      <c r="B40" s="118" t="s">
        <v>44</v>
      </c>
      <c r="C40" s="120"/>
      <c r="D40" s="113">
        <v>11</v>
      </c>
      <c r="E40" s="117">
        <v>0</v>
      </c>
      <c r="F40" s="117">
        <v>0</v>
      </c>
      <c r="G40" s="117">
        <v>0</v>
      </c>
      <c r="H40" s="117">
        <f t="shared" si="0"/>
        <v>0</v>
      </c>
      <c r="I40" s="110"/>
    </row>
    <row r="41" spans="1:9" ht="24.75" customHeight="1">
      <c r="A41" s="114"/>
      <c r="B41" s="118" t="s">
        <v>55</v>
      </c>
      <c r="C41" s="116"/>
      <c r="D41" s="113">
        <v>10</v>
      </c>
      <c r="E41" s="117">
        <v>0</v>
      </c>
      <c r="F41" s="117">
        <v>0</v>
      </c>
      <c r="G41" s="117">
        <v>0</v>
      </c>
      <c r="H41" s="117">
        <f t="shared" si="0"/>
        <v>0</v>
      </c>
      <c r="I41" s="110"/>
    </row>
    <row r="42" spans="1:9" ht="24.75" customHeight="1">
      <c r="A42" s="114"/>
      <c r="B42" s="118" t="s">
        <v>56</v>
      </c>
      <c r="C42" s="116"/>
      <c r="D42" s="113">
        <v>9</v>
      </c>
      <c r="E42" s="117">
        <v>0</v>
      </c>
      <c r="F42" s="117">
        <v>0</v>
      </c>
      <c r="G42" s="117">
        <v>0</v>
      </c>
      <c r="H42" s="117">
        <f t="shared" si="0"/>
        <v>0</v>
      </c>
      <c r="I42" s="110"/>
    </row>
    <row r="43" spans="1:9" ht="24.75" customHeight="1">
      <c r="A43" s="114"/>
      <c r="B43" s="118" t="s">
        <v>48</v>
      </c>
      <c r="C43" s="116" t="s">
        <v>47</v>
      </c>
      <c r="D43" s="113">
        <v>8</v>
      </c>
      <c r="E43" s="117">
        <v>0</v>
      </c>
      <c r="F43" s="117">
        <v>0</v>
      </c>
      <c r="G43" s="117">
        <v>0</v>
      </c>
      <c r="H43" s="117">
        <f t="shared" si="0"/>
        <v>0</v>
      </c>
      <c r="I43" s="110"/>
    </row>
    <row r="44" spans="1:9" ht="24.75" customHeight="1">
      <c r="A44" s="114"/>
      <c r="B44" s="118" t="s">
        <v>46</v>
      </c>
      <c r="C44" s="116"/>
      <c r="D44" s="113">
        <v>7</v>
      </c>
      <c r="E44" s="117">
        <v>0</v>
      </c>
      <c r="F44" s="117">
        <v>0</v>
      </c>
      <c r="G44" s="117">
        <v>0</v>
      </c>
      <c r="H44" s="117">
        <f t="shared" si="0"/>
        <v>0</v>
      </c>
      <c r="I44" s="110"/>
    </row>
    <row r="45" spans="1:9" ht="24.75" customHeight="1">
      <c r="A45" s="114"/>
      <c r="B45" s="118" t="s">
        <v>48</v>
      </c>
      <c r="C45" s="116"/>
      <c r="D45" s="113">
        <v>6</v>
      </c>
      <c r="E45" s="117">
        <v>0</v>
      </c>
      <c r="F45" s="117">
        <v>0</v>
      </c>
      <c r="G45" s="117">
        <v>0</v>
      </c>
      <c r="H45" s="117">
        <f t="shared" si="0"/>
        <v>0</v>
      </c>
      <c r="I45" s="110"/>
    </row>
    <row r="46" spans="1:9" ht="24.75" customHeight="1">
      <c r="A46" s="114"/>
      <c r="B46" s="118" t="s">
        <v>44</v>
      </c>
      <c r="C46" s="115"/>
      <c r="D46" s="113">
        <v>5</v>
      </c>
      <c r="E46" s="117">
        <v>0</v>
      </c>
      <c r="F46" s="117">
        <v>0</v>
      </c>
      <c r="G46" s="117">
        <v>0</v>
      </c>
      <c r="H46" s="117">
        <f t="shared" si="0"/>
        <v>0</v>
      </c>
      <c r="I46" s="110"/>
    </row>
    <row r="47" spans="1:9" ht="24.75" customHeight="1">
      <c r="A47" s="114"/>
      <c r="B47" s="118" t="s">
        <v>57</v>
      </c>
      <c r="C47" s="116"/>
      <c r="D47" s="113">
        <v>4</v>
      </c>
      <c r="E47" s="117">
        <v>0</v>
      </c>
      <c r="F47" s="117">
        <v>0</v>
      </c>
      <c r="G47" s="117">
        <v>0</v>
      </c>
      <c r="H47" s="117">
        <f t="shared" si="0"/>
        <v>0</v>
      </c>
      <c r="I47" s="110"/>
    </row>
    <row r="48" spans="1:9" ht="24.75" customHeight="1">
      <c r="A48" s="114"/>
      <c r="B48" s="118"/>
      <c r="C48" s="116" t="s">
        <v>44</v>
      </c>
      <c r="D48" s="113">
        <v>3</v>
      </c>
      <c r="E48" s="117">
        <v>0</v>
      </c>
      <c r="F48" s="117">
        <v>0</v>
      </c>
      <c r="G48" s="117">
        <v>0</v>
      </c>
      <c r="H48" s="117">
        <f t="shared" si="0"/>
        <v>0</v>
      </c>
      <c r="I48" s="110"/>
    </row>
    <row r="49" spans="1:9" ht="24.75" customHeight="1">
      <c r="A49" s="114"/>
      <c r="B49" s="118"/>
      <c r="C49" s="116"/>
      <c r="D49" s="113">
        <v>2</v>
      </c>
      <c r="E49" s="117">
        <v>0</v>
      </c>
      <c r="F49" s="117">
        <v>0</v>
      </c>
      <c r="G49" s="117">
        <v>0</v>
      </c>
      <c r="H49" s="117">
        <f t="shared" si="0"/>
        <v>0</v>
      </c>
      <c r="I49" s="110"/>
    </row>
    <row r="50" spans="1:9" ht="24.75" customHeight="1">
      <c r="A50" s="114"/>
      <c r="B50" s="120"/>
      <c r="C50" s="116"/>
      <c r="D50" s="115">
        <v>1</v>
      </c>
      <c r="E50" s="117">
        <v>0</v>
      </c>
      <c r="F50" s="117">
        <v>0</v>
      </c>
      <c r="G50" s="117">
        <v>0</v>
      </c>
      <c r="H50" s="117">
        <f t="shared" si="0"/>
        <v>0</v>
      </c>
      <c r="I50" s="110"/>
    </row>
    <row r="51" spans="1:9" ht="24.75" customHeight="1">
      <c r="A51" s="110"/>
      <c r="B51" s="2" t="s">
        <v>58</v>
      </c>
      <c r="C51" s="2"/>
      <c r="D51" s="2"/>
      <c r="E51" s="122">
        <f>SUM(E38:E50)</f>
        <v>0</v>
      </c>
      <c r="F51" s="122">
        <f>SUM(F38:F50)</f>
        <v>0</v>
      </c>
      <c r="G51" s="122">
        <f>SUM(G38:G50)</f>
        <v>0</v>
      </c>
      <c r="H51" s="122">
        <f t="shared" si="0"/>
        <v>0</v>
      </c>
      <c r="I51" s="110"/>
    </row>
    <row r="52" spans="1:9" ht="24.75" customHeight="1">
      <c r="A52" s="110"/>
      <c r="B52" s="2" t="s">
        <v>59</v>
      </c>
      <c r="C52" s="2"/>
      <c r="D52" s="2"/>
      <c r="E52" s="122">
        <f>E23+E37+E51</f>
        <v>271</v>
      </c>
      <c r="F52" s="122">
        <f>F23+F37+F51</f>
        <v>14</v>
      </c>
      <c r="G52" s="122">
        <f>G23+G37+G51</f>
        <v>3</v>
      </c>
      <c r="H52" s="122">
        <f>H51+H37+H23</f>
        <v>288</v>
      </c>
      <c r="I52" s="110"/>
    </row>
    <row r="53" spans="1:9" ht="24.75" customHeight="1">
      <c r="A53" s="110"/>
      <c r="B53" s="123"/>
      <c r="C53" s="123"/>
      <c r="D53" s="123"/>
      <c r="E53" s="124"/>
      <c r="F53" s="124"/>
      <c r="G53" s="124"/>
      <c r="H53" s="124"/>
      <c r="I53" s="110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23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82</v>
      </c>
      <c r="F10" s="27">
        <v>5</v>
      </c>
      <c r="G10" s="27">
        <v>0</v>
      </c>
      <c r="H10" s="27">
        <f t="shared" ref="H10:H51" si="0">SUM(E10:G10)</f>
        <v>87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5</v>
      </c>
      <c r="F11" s="27">
        <v>1</v>
      </c>
      <c r="G11" s="27">
        <v>0</v>
      </c>
      <c r="H11" s="27">
        <f t="shared" si="0"/>
        <v>6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1</v>
      </c>
      <c r="G12" s="27">
        <v>0</v>
      </c>
      <c r="H12" s="27">
        <f t="shared" si="0"/>
        <v>3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3</v>
      </c>
      <c r="F13" s="27">
        <v>0</v>
      </c>
      <c r="G13" s="27">
        <v>0</v>
      </c>
      <c r="H13" s="27">
        <f t="shared" si="0"/>
        <v>3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1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</v>
      </c>
      <c r="F16" s="27">
        <v>0</v>
      </c>
      <c r="G16" s="27">
        <v>0</v>
      </c>
      <c r="H16" s="27">
        <f t="shared" si="0"/>
        <v>3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0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1</v>
      </c>
      <c r="G18" s="27">
        <v>0</v>
      </c>
      <c r="H18" s="27">
        <f t="shared" si="0"/>
        <v>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5</v>
      </c>
      <c r="F19" s="27">
        <v>0</v>
      </c>
      <c r="G19" s="27">
        <v>0</v>
      </c>
      <c r="H19" s="27">
        <f t="shared" si="0"/>
        <v>5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</v>
      </c>
      <c r="F20" s="27">
        <v>0</v>
      </c>
      <c r="G20" s="27">
        <v>0</v>
      </c>
      <c r="H20" s="27">
        <f t="shared" si="0"/>
        <v>1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107</v>
      </c>
      <c r="F23" s="28">
        <f>SUM(F10:F22)</f>
        <v>9</v>
      </c>
      <c r="G23" s="28">
        <f>SUM(G10:G22)</f>
        <v>0</v>
      </c>
      <c r="H23" s="28">
        <f t="shared" si="0"/>
        <v>116</v>
      </c>
      <c r="I23" s="14"/>
    </row>
    <row r="24" spans="1:9" ht="24.75" customHeight="1">
      <c r="A24" s="16"/>
      <c r="B24" s="17"/>
      <c r="C24" s="21"/>
      <c r="D24" s="8">
        <v>13</v>
      </c>
      <c r="E24" s="27">
        <v>95</v>
      </c>
      <c r="F24" s="27">
        <v>5</v>
      </c>
      <c r="G24" s="27">
        <v>1</v>
      </c>
      <c r="H24" s="27">
        <f t="shared" si="0"/>
        <v>101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8</v>
      </c>
      <c r="F25" s="27">
        <v>0</v>
      </c>
      <c r="G25" s="27">
        <v>0</v>
      </c>
      <c r="H25" s="27">
        <f t="shared" si="0"/>
        <v>8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2</v>
      </c>
      <c r="G26" s="27">
        <v>0</v>
      </c>
      <c r="H26" s="27">
        <f t="shared" si="0"/>
        <v>4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3</v>
      </c>
      <c r="F28" s="27">
        <v>0</v>
      </c>
      <c r="G28" s="27">
        <v>0</v>
      </c>
      <c r="H28" s="27">
        <f t="shared" si="0"/>
        <v>3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0</v>
      </c>
      <c r="G29" s="27">
        <v>0</v>
      </c>
      <c r="H29" s="27">
        <f t="shared" si="0"/>
        <v>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10</v>
      </c>
      <c r="F30" s="27">
        <v>0</v>
      </c>
      <c r="G30" s="27">
        <v>0</v>
      </c>
      <c r="H30" s="27">
        <f t="shared" si="0"/>
        <v>10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6</v>
      </c>
      <c r="F31" s="27">
        <v>2</v>
      </c>
      <c r="G31" s="27">
        <v>0</v>
      </c>
      <c r="H31" s="27">
        <f t="shared" si="0"/>
        <v>8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3</v>
      </c>
      <c r="F32" s="27">
        <v>1</v>
      </c>
      <c r="G32" s="27">
        <v>0</v>
      </c>
      <c r="H32" s="27">
        <f t="shared" si="0"/>
        <v>4</v>
      </c>
      <c r="I32" s="14"/>
    </row>
    <row r="33" spans="1:9" ht="24.75" customHeight="1">
      <c r="A33" s="16"/>
      <c r="B33" s="20"/>
      <c r="C33" s="18"/>
      <c r="D33" s="8">
        <v>4</v>
      </c>
      <c r="E33" s="27">
        <v>3</v>
      </c>
      <c r="F33" s="27">
        <v>0</v>
      </c>
      <c r="G33" s="27">
        <v>0</v>
      </c>
      <c r="H33" s="27">
        <f t="shared" si="0"/>
        <v>3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8</v>
      </c>
      <c r="F34" s="27">
        <v>0</v>
      </c>
      <c r="G34" s="27">
        <v>0</v>
      </c>
      <c r="H34" s="27">
        <f t="shared" si="0"/>
        <v>8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140</v>
      </c>
      <c r="F37" s="28">
        <f>SUM(F24:F36)</f>
        <v>10</v>
      </c>
      <c r="G37" s="28">
        <f>SUM(G24:G36)</f>
        <v>1</v>
      </c>
      <c r="H37" s="28">
        <f t="shared" si="0"/>
        <v>151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247</v>
      </c>
      <c r="F52" s="28">
        <f>F23+F37+F51</f>
        <v>19</v>
      </c>
      <c r="G52" s="28">
        <f>G23+G37+G51</f>
        <v>1</v>
      </c>
      <c r="H52" s="28">
        <f>H51+H37+H23</f>
        <v>267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24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432</v>
      </c>
      <c r="F10" s="27">
        <v>30</v>
      </c>
      <c r="G10" s="27">
        <v>1</v>
      </c>
      <c r="H10" s="27">
        <f t="shared" ref="H10:H51" si="0">SUM(E10:G10)</f>
        <v>463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27</v>
      </c>
      <c r="F11" s="27">
        <v>4</v>
      </c>
      <c r="G11" s="27">
        <v>1</v>
      </c>
      <c r="H11" s="27">
        <f t="shared" si="0"/>
        <v>32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14</v>
      </c>
      <c r="F12" s="27">
        <v>0</v>
      </c>
      <c r="G12" s="27">
        <v>0</v>
      </c>
      <c r="H12" s="27">
        <f t="shared" si="0"/>
        <v>14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2</v>
      </c>
      <c r="F13" s="27">
        <v>0</v>
      </c>
      <c r="G13" s="27">
        <v>0</v>
      </c>
      <c r="H13" s="27">
        <f t="shared" si="0"/>
        <v>2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0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2</v>
      </c>
      <c r="F15" s="27">
        <v>0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20</v>
      </c>
      <c r="F16" s="27">
        <v>1</v>
      </c>
      <c r="G16" s="27">
        <v>0</v>
      </c>
      <c r="H16" s="27">
        <f t="shared" si="0"/>
        <v>21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36</v>
      </c>
      <c r="F17" s="27">
        <v>5</v>
      </c>
      <c r="G17" s="27">
        <v>0</v>
      </c>
      <c r="H17" s="27">
        <f t="shared" si="0"/>
        <v>41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26</v>
      </c>
      <c r="F18" s="27">
        <v>2</v>
      </c>
      <c r="G18" s="27">
        <v>0</v>
      </c>
      <c r="H18" s="27">
        <f t="shared" si="0"/>
        <v>28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31</v>
      </c>
      <c r="F19" s="27">
        <v>2</v>
      </c>
      <c r="G19" s="27">
        <v>0</v>
      </c>
      <c r="H19" s="27">
        <f t="shared" si="0"/>
        <v>33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31</v>
      </c>
      <c r="F20" s="27">
        <v>2</v>
      </c>
      <c r="G20" s="27">
        <v>0</v>
      </c>
      <c r="H20" s="27">
        <f t="shared" si="0"/>
        <v>33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624</v>
      </c>
      <c r="F23" s="28">
        <f>SUM(F10:F22)</f>
        <v>46</v>
      </c>
      <c r="G23" s="28">
        <f>SUM(G10:G22)</f>
        <v>2</v>
      </c>
      <c r="H23" s="28">
        <f t="shared" si="0"/>
        <v>672</v>
      </c>
      <c r="I23" s="14"/>
    </row>
    <row r="24" spans="1:9" ht="24.75" customHeight="1">
      <c r="A24" s="16"/>
      <c r="B24" s="17"/>
      <c r="C24" s="21"/>
      <c r="D24" s="8">
        <v>13</v>
      </c>
      <c r="E24" s="27">
        <v>714</v>
      </c>
      <c r="F24" s="27">
        <v>18</v>
      </c>
      <c r="G24" s="27">
        <v>0</v>
      </c>
      <c r="H24" s="27">
        <f t="shared" si="0"/>
        <v>732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0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12</v>
      </c>
      <c r="F26" s="27">
        <v>1</v>
      </c>
      <c r="G26" s="27">
        <v>0</v>
      </c>
      <c r="H26" s="27">
        <f t="shared" si="0"/>
        <v>13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51</v>
      </c>
      <c r="F27" s="27">
        <v>8</v>
      </c>
      <c r="G27" s="27">
        <v>2</v>
      </c>
      <c r="H27" s="27">
        <f t="shared" si="0"/>
        <v>61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26</v>
      </c>
      <c r="F28" s="27">
        <v>0</v>
      </c>
      <c r="G28" s="27">
        <v>0</v>
      </c>
      <c r="H28" s="27">
        <f t="shared" si="0"/>
        <v>26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9</v>
      </c>
      <c r="F29" s="27">
        <v>1</v>
      </c>
      <c r="G29" s="27">
        <v>0</v>
      </c>
      <c r="H29" s="27">
        <f t="shared" si="0"/>
        <v>10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28</v>
      </c>
      <c r="F30" s="27">
        <v>2</v>
      </c>
      <c r="G30" s="27">
        <v>1</v>
      </c>
      <c r="H30" s="27">
        <f t="shared" si="0"/>
        <v>31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</v>
      </c>
      <c r="F31" s="27">
        <v>0</v>
      </c>
      <c r="G31" s="27">
        <v>0</v>
      </c>
      <c r="H31" s="27">
        <f t="shared" si="0"/>
        <v>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57</v>
      </c>
      <c r="F32" s="27">
        <v>6</v>
      </c>
      <c r="G32" s="27">
        <v>0</v>
      </c>
      <c r="H32" s="27">
        <f t="shared" si="0"/>
        <v>63</v>
      </c>
      <c r="I32" s="14"/>
    </row>
    <row r="33" spans="1:9" ht="24.75" customHeight="1">
      <c r="A33" s="16"/>
      <c r="B33" s="20"/>
      <c r="C33" s="18"/>
      <c r="D33" s="8">
        <v>4</v>
      </c>
      <c r="E33" s="27">
        <v>13</v>
      </c>
      <c r="F33" s="27">
        <v>0</v>
      </c>
      <c r="G33" s="27">
        <v>0</v>
      </c>
      <c r="H33" s="27">
        <f t="shared" si="0"/>
        <v>13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39</v>
      </c>
      <c r="F34" s="27">
        <v>2</v>
      </c>
      <c r="G34" s="27">
        <v>0</v>
      </c>
      <c r="H34" s="27">
        <f t="shared" si="0"/>
        <v>41</v>
      </c>
      <c r="I34" s="14"/>
    </row>
    <row r="35" spans="1:9" ht="24.75" customHeight="1">
      <c r="A35" s="16"/>
      <c r="B35" s="20"/>
      <c r="C35" s="18"/>
      <c r="D35" s="8">
        <v>2</v>
      </c>
      <c r="E35" s="27">
        <v>8</v>
      </c>
      <c r="F35" s="27">
        <v>0</v>
      </c>
      <c r="G35" s="27">
        <v>0</v>
      </c>
      <c r="H35" s="27">
        <f t="shared" si="0"/>
        <v>8</v>
      </c>
      <c r="I35" s="14"/>
    </row>
    <row r="36" spans="1:9" ht="24.75" customHeight="1">
      <c r="A36" s="16"/>
      <c r="B36" s="22"/>
      <c r="C36" s="23"/>
      <c r="D36" s="17">
        <v>1</v>
      </c>
      <c r="E36" s="27">
        <v>14</v>
      </c>
      <c r="F36" s="27">
        <v>0</v>
      </c>
      <c r="G36" s="27">
        <v>0</v>
      </c>
      <c r="H36" s="27">
        <f t="shared" si="0"/>
        <v>14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975</v>
      </c>
      <c r="F37" s="28">
        <f>SUM(F24:F36)</f>
        <v>38</v>
      </c>
      <c r="G37" s="28">
        <f>SUM(G24:G36)</f>
        <v>3</v>
      </c>
      <c r="H37" s="28">
        <f t="shared" si="0"/>
        <v>1016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1599</v>
      </c>
      <c r="F52" s="28">
        <f>F23+F37+F51</f>
        <v>84</v>
      </c>
      <c r="G52" s="28">
        <f>G23+G37+G51</f>
        <v>5</v>
      </c>
      <c r="H52" s="28">
        <f>H51+H37+H23</f>
        <v>1688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25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115</v>
      </c>
      <c r="F10" s="27">
        <v>13</v>
      </c>
      <c r="G10" s="27">
        <v>0</v>
      </c>
      <c r="H10" s="27">
        <f t="shared" ref="H10:H51" si="0">SUM(E10:G10)</f>
        <v>128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4</v>
      </c>
      <c r="F11" s="27">
        <v>0</v>
      </c>
      <c r="G11" s="27">
        <v>0</v>
      </c>
      <c r="H11" s="27">
        <f t="shared" si="0"/>
        <v>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0</v>
      </c>
      <c r="G12" s="27">
        <v>0</v>
      </c>
      <c r="H12" s="27">
        <f t="shared" si="0"/>
        <v>1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7</v>
      </c>
      <c r="F14" s="27">
        <v>2</v>
      </c>
      <c r="G14" s="27">
        <v>0</v>
      </c>
      <c r="H14" s="27">
        <f t="shared" si="0"/>
        <v>9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1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0</v>
      </c>
      <c r="G16" s="27">
        <v>0</v>
      </c>
      <c r="H16" s="27">
        <f t="shared" si="0"/>
        <v>2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11</v>
      </c>
      <c r="F17" s="27">
        <v>0</v>
      </c>
      <c r="G17" s="27">
        <v>0</v>
      </c>
      <c r="H17" s="27">
        <f t="shared" si="0"/>
        <v>11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4</v>
      </c>
      <c r="F18" s="27">
        <v>0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0</v>
      </c>
      <c r="G19" s="27">
        <v>0</v>
      </c>
      <c r="H19" s="27">
        <f t="shared" si="0"/>
        <v>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26</v>
      </c>
      <c r="F20" s="27">
        <v>0</v>
      </c>
      <c r="G20" s="27">
        <v>0</v>
      </c>
      <c r="H20" s="27">
        <f t="shared" si="0"/>
        <v>26</v>
      </c>
      <c r="I20" s="14"/>
    </row>
    <row r="21" spans="1:9" ht="24.75" customHeight="1">
      <c r="A21" s="16"/>
      <c r="B21" s="20"/>
      <c r="C21" s="18"/>
      <c r="D21" s="8">
        <v>2</v>
      </c>
      <c r="E21" s="27">
        <v>2</v>
      </c>
      <c r="F21" s="27">
        <v>0</v>
      </c>
      <c r="G21" s="27">
        <v>0</v>
      </c>
      <c r="H21" s="27">
        <f t="shared" si="0"/>
        <v>2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175</v>
      </c>
      <c r="F23" s="28">
        <f>SUM(F10:F22)</f>
        <v>16</v>
      </c>
      <c r="G23" s="28">
        <f>SUM(G10:G22)</f>
        <v>0</v>
      </c>
      <c r="H23" s="28">
        <f t="shared" si="0"/>
        <v>191</v>
      </c>
      <c r="I23" s="14"/>
    </row>
    <row r="24" spans="1:9" ht="24.75" customHeight="1">
      <c r="A24" s="16"/>
      <c r="B24" s="17"/>
      <c r="C24" s="21"/>
      <c r="D24" s="8">
        <v>13</v>
      </c>
      <c r="E24" s="27">
        <v>178</v>
      </c>
      <c r="F24" s="27">
        <v>14</v>
      </c>
      <c r="G24" s="27">
        <v>0</v>
      </c>
      <c r="H24" s="27">
        <f t="shared" si="0"/>
        <v>192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5</v>
      </c>
      <c r="F25" s="27">
        <v>0</v>
      </c>
      <c r="G25" s="27">
        <v>0</v>
      </c>
      <c r="H25" s="27">
        <f t="shared" si="0"/>
        <v>5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9</v>
      </c>
      <c r="F26" s="27">
        <v>1</v>
      </c>
      <c r="G26" s="27">
        <v>0</v>
      </c>
      <c r="H26" s="27">
        <f t="shared" si="0"/>
        <v>10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3</v>
      </c>
      <c r="F27" s="27">
        <v>0</v>
      </c>
      <c r="G27" s="27">
        <v>0</v>
      </c>
      <c r="H27" s="27">
        <f t="shared" si="0"/>
        <v>3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5</v>
      </c>
      <c r="F28" s="27">
        <v>2</v>
      </c>
      <c r="G28" s="27">
        <v>0</v>
      </c>
      <c r="H28" s="27">
        <f t="shared" si="0"/>
        <v>7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</v>
      </c>
      <c r="F29" s="27">
        <v>0</v>
      </c>
      <c r="G29" s="27">
        <v>0</v>
      </c>
      <c r="H29" s="27">
        <f t="shared" si="0"/>
        <v>4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7</v>
      </c>
      <c r="F30" s="27">
        <v>0</v>
      </c>
      <c r="G30" s="27">
        <v>0</v>
      </c>
      <c r="H30" s="27">
        <f t="shared" si="0"/>
        <v>7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9</v>
      </c>
      <c r="F31" s="27">
        <v>0</v>
      </c>
      <c r="G31" s="27">
        <v>0</v>
      </c>
      <c r="H31" s="27">
        <f t="shared" si="0"/>
        <v>9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13</v>
      </c>
      <c r="F32" s="27">
        <v>1</v>
      </c>
      <c r="G32" s="27">
        <v>0</v>
      </c>
      <c r="H32" s="27">
        <f t="shared" si="0"/>
        <v>14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0</v>
      </c>
      <c r="G33" s="27">
        <v>0</v>
      </c>
      <c r="H33" s="27">
        <f t="shared" si="0"/>
        <v>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27</v>
      </c>
      <c r="F34" s="27">
        <v>0</v>
      </c>
      <c r="G34" s="27">
        <v>0</v>
      </c>
      <c r="H34" s="27">
        <f t="shared" si="0"/>
        <v>27</v>
      </c>
      <c r="I34" s="14"/>
    </row>
    <row r="35" spans="1:9" ht="24.75" customHeight="1">
      <c r="A35" s="16"/>
      <c r="B35" s="20"/>
      <c r="C35" s="18"/>
      <c r="D35" s="8">
        <v>2</v>
      </c>
      <c r="E35" s="27">
        <v>2</v>
      </c>
      <c r="F35" s="27">
        <v>0</v>
      </c>
      <c r="G35" s="27">
        <v>0</v>
      </c>
      <c r="H35" s="27">
        <f t="shared" si="0"/>
        <v>2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264</v>
      </c>
      <c r="F37" s="28">
        <f>SUM(F24:F36)</f>
        <v>18</v>
      </c>
      <c r="G37" s="28">
        <f>SUM(G24:G36)</f>
        <v>0</v>
      </c>
      <c r="H37" s="28">
        <f t="shared" si="0"/>
        <v>282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439</v>
      </c>
      <c r="F52" s="28">
        <f>F23+F37+F51</f>
        <v>34</v>
      </c>
      <c r="G52" s="28">
        <f>G23+G37+G51</f>
        <v>0</v>
      </c>
      <c r="H52" s="28">
        <f>H51+H37+H23</f>
        <v>473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26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117</v>
      </c>
      <c r="F10" s="27">
        <v>6</v>
      </c>
      <c r="G10" s="27">
        <v>0</v>
      </c>
      <c r="H10" s="27">
        <f t="shared" ref="H10:H51" si="0">SUM(E10:G10)</f>
        <v>123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1</v>
      </c>
      <c r="G11" s="27">
        <v>0</v>
      </c>
      <c r="H11" s="27">
        <f t="shared" si="0"/>
        <v>1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3</v>
      </c>
      <c r="F12" s="27">
        <v>1</v>
      </c>
      <c r="G12" s="27">
        <v>0</v>
      </c>
      <c r="H12" s="27">
        <f t="shared" si="0"/>
        <v>4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4</v>
      </c>
      <c r="F13" s="27">
        <v>0</v>
      </c>
      <c r="G13" s="27">
        <v>0</v>
      </c>
      <c r="H13" s="27">
        <f t="shared" si="0"/>
        <v>4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2</v>
      </c>
      <c r="G14" s="27">
        <v>0</v>
      </c>
      <c r="H14" s="27">
        <f t="shared" si="0"/>
        <v>4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0</v>
      </c>
      <c r="F18" s="27">
        <v>0</v>
      </c>
      <c r="G18" s="27">
        <v>0</v>
      </c>
      <c r="H18" s="27">
        <f t="shared" si="0"/>
        <v>0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6</v>
      </c>
      <c r="F19" s="27">
        <v>0</v>
      </c>
      <c r="G19" s="27">
        <v>0</v>
      </c>
      <c r="H19" s="27">
        <f t="shared" si="0"/>
        <v>6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5</v>
      </c>
      <c r="F20" s="27">
        <v>0</v>
      </c>
      <c r="G20" s="27">
        <v>0</v>
      </c>
      <c r="H20" s="27">
        <f t="shared" si="0"/>
        <v>5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7</v>
      </c>
      <c r="F22" s="27">
        <v>0</v>
      </c>
      <c r="G22" s="27">
        <v>0</v>
      </c>
      <c r="H22" s="27">
        <f t="shared" si="0"/>
        <v>7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145</v>
      </c>
      <c r="F23" s="28">
        <f>SUM(F10:F22)</f>
        <v>10</v>
      </c>
      <c r="G23" s="28">
        <f>SUM(G10:G22)</f>
        <v>0</v>
      </c>
      <c r="H23" s="28">
        <f t="shared" si="0"/>
        <v>155</v>
      </c>
      <c r="I23" s="14"/>
    </row>
    <row r="24" spans="1:9" ht="24.75" customHeight="1">
      <c r="A24" s="16"/>
      <c r="B24" s="17"/>
      <c r="C24" s="21"/>
      <c r="D24" s="8">
        <v>13</v>
      </c>
      <c r="E24" s="27">
        <v>177</v>
      </c>
      <c r="F24" s="27">
        <v>7</v>
      </c>
      <c r="G24" s="27">
        <v>0</v>
      </c>
      <c r="H24" s="27">
        <f t="shared" si="0"/>
        <v>184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5</v>
      </c>
      <c r="F25" s="27">
        <v>1</v>
      </c>
      <c r="G25" s="27">
        <v>0</v>
      </c>
      <c r="H25" s="27">
        <f t="shared" si="0"/>
        <v>6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1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</v>
      </c>
      <c r="F27" s="27">
        <v>1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5</v>
      </c>
      <c r="F28" s="27">
        <v>1</v>
      </c>
      <c r="G28" s="27">
        <v>0</v>
      </c>
      <c r="H28" s="27">
        <f t="shared" si="0"/>
        <v>6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0</v>
      </c>
      <c r="G29" s="27">
        <v>0</v>
      </c>
      <c r="H29" s="27">
        <f t="shared" si="0"/>
        <v>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</v>
      </c>
      <c r="F30" s="27">
        <v>0</v>
      </c>
      <c r="G30" s="27">
        <v>0</v>
      </c>
      <c r="H30" s="27">
        <f t="shared" si="0"/>
        <v>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0</v>
      </c>
      <c r="G31" s="27">
        <v>0</v>
      </c>
      <c r="H31" s="27">
        <f t="shared" si="0"/>
        <v>0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</v>
      </c>
      <c r="F32" s="27">
        <v>0</v>
      </c>
      <c r="G32" s="27">
        <v>0</v>
      </c>
      <c r="H32" s="27">
        <f t="shared" si="0"/>
        <v>1</v>
      </c>
      <c r="I32" s="14"/>
    </row>
    <row r="33" spans="1:9" ht="24.75" customHeight="1">
      <c r="A33" s="16"/>
      <c r="B33" s="20"/>
      <c r="C33" s="18"/>
      <c r="D33" s="8">
        <v>4</v>
      </c>
      <c r="E33" s="27">
        <v>14</v>
      </c>
      <c r="F33" s="27">
        <v>6</v>
      </c>
      <c r="G33" s="27">
        <v>0</v>
      </c>
      <c r="H33" s="27">
        <f t="shared" si="0"/>
        <v>20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7</v>
      </c>
      <c r="F34" s="27">
        <v>1</v>
      </c>
      <c r="G34" s="27">
        <v>0</v>
      </c>
      <c r="H34" s="27">
        <f t="shared" si="0"/>
        <v>8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6</v>
      </c>
      <c r="F36" s="27">
        <v>0</v>
      </c>
      <c r="G36" s="27">
        <v>0</v>
      </c>
      <c r="H36" s="27">
        <f t="shared" si="0"/>
        <v>6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217</v>
      </c>
      <c r="F37" s="28">
        <f>SUM(F24:F36)</f>
        <v>18</v>
      </c>
      <c r="G37" s="28">
        <f>SUM(G24:G36)</f>
        <v>0</v>
      </c>
      <c r="H37" s="28">
        <f t="shared" si="0"/>
        <v>235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362</v>
      </c>
      <c r="F52" s="28">
        <f>F23+F37+F51</f>
        <v>28</v>
      </c>
      <c r="G52" s="28">
        <f>G23+G37+G51</f>
        <v>0</v>
      </c>
      <c r="H52" s="28">
        <f>H51+H37+H23</f>
        <v>390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27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219</v>
      </c>
      <c r="F10" s="27">
        <v>14</v>
      </c>
      <c r="G10" s="27">
        <v>1</v>
      </c>
      <c r="H10" s="27">
        <f t="shared" ref="H10:H51" si="0">SUM(E10:G10)</f>
        <v>234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21</v>
      </c>
      <c r="F11" s="27">
        <v>2</v>
      </c>
      <c r="G11" s="27">
        <v>0</v>
      </c>
      <c r="H11" s="27">
        <f t="shared" si="0"/>
        <v>23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15</v>
      </c>
      <c r="F12" s="27">
        <v>3</v>
      </c>
      <c r="G12" s="27">
        <v>1</v>
      </c>
      <c r="H12" s="27">
        <f t="shared" si="0"/>
        <v>19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6</v>
      </c>
      <c r="F13" s="27">
        <v>1</v>
      </c>
      <c r="G13" s="27">
        <v>1</v>
      </c>
      <c r="H13" s="27">
        <f t="shared" si="0"/>
        <v>8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8</v>
      </c>
      <c r="F14" s="27">
        <v>0</v>
      </c>
      <c r="G14" s="27">
        <v>0</v>
      </c>
      <c r="H14" s="27">
        <f t="shared" si="0"/>
        <v>8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0</v>
      </c>
      <c r="G15" s="27">
        <v>0</v>
      </c>
      <c r="H15" s="27">
        <f t="shared" si="0"/>
        <v>5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6</v>
      </c>
      <c r="F16" s="27">
        <v>2</v>
      </c>
      <c r="G16" s="27">
        <v>0</v>
      </c>
      <c r="H16" s="27">
        <f t="shared" si="0"/>
        <v>8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4</v>
      </c>
      <c r="F17" s="27">
        <v>0</v>
      </c>
      <c r="G17" s="27">
        <v>0</v>
      </c>
      <c r="H17" s="27">
        <f t="shared" si="0"/>
        <v>4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34</v>
      </c>
      <c r="F18" s="27">
        <v>0</v>
      </c>
      <c r="G18" s="27">
        <v>0</v>
      </c>
      <c r="H18" s="27">
        <f t="shared" si="0"/>
        <v>34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11</v>
      </c>
      <c r="F19" s="27">
        <v>0</v>
      </c>
      <c r="G19" s="27">
        <v>0</v>
      </c>
      <c r="H19" s="27">
        <f t="shared" si="0"/>
        <v>11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7</v>
      </c>
      <c r="F20" s="27">
        <v>0</v>
      </c>
      <c r="G20" s="27">
        <v>0</v>
      </c>
      <c r="H20" s="27">
        <f t="shared" si="0"/>
        <v>7</v>
      </c>
      <c r="I20" s="14"/>
    </row>
    <row r="21" spans="1:9" ht="24.75" customHeight="1">
      <c r="A21" s="16"/>
      <c r="B21" s="20"/>
      <c r="C21" s="18"/>
      <c r="D21" s="8">
        <v>2</v>
      </c>
      <c r="E21" s="27">
        <v>15</v>
      </c>
      <c r="F21" s="27">
        <v>0</v>
      </c>
      <c r="G21" s="27">
        <v>0</v>
      </c>
      <c r="H21" s="27">
        <f t="shared" si="0"/>
        <v>15</v>
      </c>
      <c r="I21" s="14"/>
    </row>
    <row r="22" spans="1:9" ht="24.75" customHeight="1">
      <c r="A22" s="16"/>
      <c r="B22" s="22"/>
      <c r="C22" s="23"/>
      <c r="D22" s="17">
        <v>1</v>
      </c>
      <c r="E22" s="27">
        <v>6</v>
      </c>
      <c r="F22" s="27">
        <v>0</v>
      </c>
      <c r="G22" s="27">
        <v>0</v>
      </c>
      <c r="H22" s="27">
        <f t="shared" si="0"/>
        <v>6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357</v>
      </c>
      <c r="F23" s="28">
        <f>SUM(F10:F22)</f>
        <v>22</v>
      </c>
      <c r="G23" s="28">
        <f>SUM(G10:G22)</f>
        <v>3</v>
      </c>
      <c r="H23" s="28">
        <f t="shared" si="0"/>
        <v>382</v>
      </c>
      <c r="I23" s="14"/>
    </row>
    <row r="24" spans="1:9" ht="24.75" customHeight="1">
      <c r="A24" s="16"/>
      <c r="B24" s="17"/>
      <c r="C24" s="21"/>
      <c r="D24" s="8">
        <v>13</v>
      </c>
      <c r="E24" s="27">
        <v>248</v>
      </c>
      <c r="F24" s="27">
        <v>15</v>
      </c>
      <c r="G24" s="27">
        <v>0</v>
      </c>
      <c r="H24" s="27">
        <f t="shared" si="0"/>
        <v>263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58</v>
      </c>
      <c r="F25" s="27">
        <v>0</v>
      </c>
      <c r="G25" s="27">
        <v>1</v>
      </c>
      <c r="H25" s="27">
        <f t="shared" si="0"/>
        <v>59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13</v>
      </c>
      <c r="F26" s="27">
        <v>0</v>
      </c>
      <c r="G26" s="27">
        <v>0</v>
      </c>
      <c r="H26" s="27">
        <f t="shared" si="0"/>
        <v>13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18</v>
      </c>
      <c r="F27" s="27">
        <v>0</v>
      </c>
      <c r="G27" s="27">
        <v>0</v>
      </c>
      <c r="H27" s="27">
        <f t="shared" si="0"/>
        <v>18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6</v>
      </c>
      <c r="F28" s="27">
        <v>1</v>
      </c>
      <c r="G28" s="27">
        <v>0</v>
      </c>
      <c r="H28" s="27">
        <f t="shared" si="0"/>
        <v>7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3</v>
      </c>
      <c r="F29" s="27">
        <v>2</v>
      </c>
      <c r="G29" s="27">
        <v>0</v>
      </c>
      <c r="H29" s="27">
        <f t="shared" si="0"/>
        <v>5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7</v>
      </c>
      <c r="F30" s="27">
        <v>1</v>
      </c>
      <c r="G30" s="27">
        <v>0</v>
      </c>
      <c r="H30" s="27">
        <f t="shared" si="0"/>
        <v>8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3</v>
      </c>
      <c r="F31" s="27">
        <v>1</v>
      </c>
      <c r="G31" s="27">
        <v>1</v>
      </c>
      <c r="H31" s="27">
        <f t="shared" si="0"/>
        <v>5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22</v>
      </c>
      <c r="F32" s="27">
        <v>1</v>
      </c>
      <c r="G32" s="27">
        <v>0</v>
      </c>
      <c r="H32" s="27">
        <f t="shared" si="0"/>
        <v>23</v>
      </c>
      <c r="I32" s="14"/>
    </row>
    <row r="33" spans="1:9" ht="24.75" customHeight="1">
      <c r="A33" s="16"/>
      <c r="B33" s="20"/>
      <c r="C33" s="18"/>
      <c r="D33" s="8">
        <v>4</v>
      </c>
      <c r="E33" s="27">
        <v>23</v>
      </c>
      <c r="F33" s="27">
        <v>1</v>
      </c>
      <c r="G33" s="27">
        <v>0</v>
      </c>
      <c r="H33" s="27">
        <f t="shared" si="0"/>
        <v>24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4</v>
      </c>
      <c r="F34" s="27">
        <v>0</v>
      </c>
      <c r="G34" s="27">
        <v>0</v>
      </c>
      <c r="H34" s="27">
        <f t="shared" si="0"/>
        <v>4</v>
      </c>
      <c r="I34" s="14"/>
    </row>
    <row r="35" spans="1:9" ht="24.75" customHeight="1">
      <c r="A35" s="16"/>
      <c r="B35" s="20"/>
      <c r="C35" s="18"/>
      <c r="D35" s="8">
        <v>2</v>
      </c>
      <c r="E35" s="27">
        <v>19</v>
      </c>
      <c r="F35" s="27">
        <v>0</v>
      </c>
      <c r="G35" s="27">
        <v>0</v>
      </c>
      <c r="H35" s="27">
        <f t="shared" si="0"/>
        <v>19</v>
      </c>
      <c r="I35" s="14"/>
    </row>
    <row r="36" spans="1:9" ht="24.75" customHeight="1">
      <c r="A36" s="16"/>
      <c r="B36" s="22"/>
      <c r="C36" s="23"/>
      <c r="D36" s="17">
        <v>1</v>
      </c>
      <c r="E36" s="27">
        <v>17</v>
      </c>
      <c r="F36" s="27">
        <v>0</v>
      </c>
      <c r="G36" s="27">
        <v>0</v>
      </c>
      <c r="H36" s="27">
        <f t="shared" si="0"/>
        <v>17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441</v>
      </c>
      <c r="F37" s="28">
        <f>SUM(F24:F36)</f>
        <v>22</v>
      </c>
      <c r="G37" s="28">
        <f>SUM(G24:G36)</f>
        <v>2</v>
      </c>
      <c r="H37" s="28">
        <f t="shared" si="0"/>
        <v>465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798</v>
      </c>
      <c r="F52" s="28">
        <f>F23+F37+F51</f>
        <v>44</v>
      </c>
      <c r="G52" s="28">
        <f>G23+G37+G51</f>
        <v>5</v>
      </c>
      <c r="H52" s="28">
        <f>H51+H37+H23</f>
        <v>847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28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197</v>
      </c>
      <c r="F10" s="27">
        <v>23</v>
      </c>
      <c r="G10" s="27">
        <v>0</v>
      </c>
      <c r="H10" s="27">
        <f t="shared" ref="H10:H51" si="0">SUM(E10:G10)</f>
        <v>220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9</v>
      </c>
      <c r="F11" s="27">
        <v>5</v>
      </c>
      <c r="G11" s="27">
        <v>0</v>
      </c>
      <c r="H11" s="27">
        <f t="shared" si="0"/>
        <v>14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1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11</v>
      </c>
      <c r="F15" s="27">
        <v>0</v>
      </c>
      <c r="G15" s="27">
        <v>0</v>
      </c>
      <c r="H15" s="27">
        <f t="shared" si="0"/>
        <v>11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</v>
      </c>
      <c r="F16" s="27">
        <v>1</v>
      </c>
      <c r="G16" s="27">
        <v>2</v>
      </c>
      <c r="H16" s="27">
        <f t="shared" si="0"/>
        <v>6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1</v>
      </c>
      <c r="G17" s="27">
        <v>1</v>
      </c>
      <c r="H17" s="27">
        <f t="shared" si="0"/>
        <v>5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11</v>
      </c>
      <c r="F18" s="27">
        <v>0</v>
      </c>
      <c r="G18" s="27">
        <v>0</v>
      </c>
      <c r="H18" s="27">
        <f t="shared" si="0"/>
        <v>11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</v>
      </c>
      <c r="F19" s="27">
        <v>1</v>
      </c>
      <c r="G19" s="27">
        <v>0</v>
      </c>
      <c r="H19" s="27">
        <f t="shared" si="0"/>
        <v>2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7</v>
      </c>
      <c r="F20" s="27">
        <v>1</v>
      </c>
      <c r="G20" s="27">
        <v>0</v>
      </c>
      <c r="H20" s="27">
        <f t="shared" si="0"/>
        <v>8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1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246</v>
      </c>
      <c r="F23" s="28">
        <f>SUM(F10:F22)</f>
        <v>34</v>
      </c>
      <c r="G23" s="28">
        <f>SUM(G10:G22)</f>
        <v>3</v>
      </c>
      <c r="H23" s="28">
        <f t="shared" si="0"/>
        <v>283</v>
      </c>
      <c r="I23" s="14"/>
    </row>
    <row r="24" spans="1:9" ht="24.75" customHeight="1">
      <c r="A24" s="16"/>
      <c r="B24" s="17"/>
      <c r="C24" s="21"/>
      <c r="D24" s="8">
        <v>13</v>
      </c>
      <c r="E24" s="27">
        <v>270</v>
      </c>
      <c r="F24" s="27">
        <v>22</v>
      </c>
      <c r="G24" s="27">
        <v>0</v>
      </c>
      <c r="H24" s="27">
        <f t="shared" si="0"/>
        <v>292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4</v>
      </c>
      <c r="F25" s="27">
        <v>1</v>
      </c>
      <c r="G25" s="27">
        <v>0</v>
      </c>
      <c r="H25" s="27">
        <f t="shared" si="0"/>
        <v>5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0</v>
      </c>
      <c r="F27" s="27">
        <v>0</v>
      </c>
      <c r="G27" s="27">
        <v>1</v>
      </c>
      <c r="H27" s="27">
        <f t="shared" si="0"/>
        <v>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11</v>
      </c>
      <c r="F29" s="27">
        <v>3</v>
      </c>
      <c r="G29" s="27">
        <v>0</v>
      </c>
      <c r="H29" s="27">
        <f t="shared" si="0"/>
        <v>14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7</v>
      </c>
      <c r="F30" s="27">
        <v>0</v>
      </c>
      <c r="G30" s="27">
        <v>0</v>
      </c>
      <c r="H30" s="27">
        <f t="shared" si="0"/>
        <v>7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11</v>
      </c>
      <c r="F31" s="27">
        <v>2</v>
      </c>
      <c r="G31" s="27">
        <v>0</v>
      </c>
      <c r="H31" s="27">
        <f t="shared" si="0"/>
        <v>13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14</v>
      </c>
      <c r="F32" s="27">
        <v>4</v>
      </c>
      <c r="G32" s="27">
        <v>0</v>
      </c>
      <c r="H32" s="27">
        <f t="shared" si="0"/>
        <v>18</v>
      </c>
      <c r="I32" s="14"/>
    </row>
    <row r="33" spans="1:9" ht="24.75" customHeight="1">
      <c r="A33" s="16"/>
      <c r="B33" s="20"/>
      <c r="C33" s="18"/>
      <c r="D33" s="8">
        <v>4</v>
      </c>
      <c r="E33" s="27">
        <v>15</v>
      </c>
      <c r="F33" s="27">
        <v>1</v>
      </c>
      <c r="G33" s="27">
        <v>0</v>
      </c>
      <c r="H33" s="27">
        <f t="shared" si="0"/>
        <v>16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15</v>
      </c>
      <c r="F34" s="27">
        <v>4</v>
      </c>
      <c r="G34" s="27">
        <v>0</v>
      </c>
      <c r="H34" s="27">
        <f t="shared" si="0"/>
        <v>19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5</v>
      </c>
      <c r="F36" s="27">
        <v>1</v>
      </c>
      <c r="G36" s="27">
        <v>0</v>
      </c>
      <c r="H36" s="27">
        <f t="shared" si="0"/>
        <v>6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353</v>
      </c>
      <c r="F37" s="28">
        <f>SUM(F24:F36)</f>
        <v>38</v>
      </c>
      <c r="G37" s="28">
        <f>SUM(G24:G36)</f>
        <v>1</v>
      </c>
      <c r="H37" s="28">
        <f t="shared" si="0"/>
        <v>392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599</v>
      </c>
      <c r="F52" s="28">
        <f>F23+F37+F51</f>
        <v>72</v>
      </c>
      <c r="G52" s="28">
        <f>G23+G37+G51</f>
        <v>4</v>
      </c>
      <c r="H52" s="28">
        <f>H51+H37+H23</f>
        <v>675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29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122</v>
      </c>
      <c r="F10" s="27">
        <v>7</v>
      </c>
      <c r="G10" s="27">
        <v>0</v>
      </c>
      <c r="H10" s="27">
        <f t="shared" ref="H10:H51" si="0">SUM(E10:G10)</f>
        <v>129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1</v>
      </c>
      <c r="F11" s="27">
        <v>1</v>
      </c>
      <c r="G11" s="27">
        <v>0</v>
      </c>
      <c r="H11" s="27">
        <f t="shared" si="0"/>
        <v>2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0</v>
      </c>
      <c r="G12" s="27">
        <v>0</v>
      </c>
      <c r="H12" s="27">
        <f t="shared" si="0"/>
        <v>1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8</v>
      </c>
      <c r="F13" s="27">
        <v>2</v>
      </c>
      <c r="G13" s="27">
        <v>0</v>
      </c>
      <c r="H13" s="27">
        <f t="shared" si="0"/>
        <v>10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6</v>
      </c>
      <c r="F14" s="27">
        <v>1</v>
      </c>
      <c r="G14" s="27">
        <v>0</v>
      </c>
      <c r="H14" s="27">
        <f t="shared" si="0"/>
        <v>7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0</v>
      </c>
      <c r="G15" s="27">
        <v>0</v>
      </c>
      <c r="H15" s="27">
        <f t="shared" si="0"/>
        <v>5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1</v>
      </c>
      <c r="G16" s="27">
        <v>0</v>
      </c>
      <c r="H16" s="27">
        <f t="shared" si="0"/>
        <v>3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</v>
      </c>
      <c r="F17" s="27">
        <v>0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4</v>
      </c>
      <c r="F19" s="27">
        <v>1</v>
      </c>
      <c r="G19" s="27">
        <v>1</v>
      </c>
      <c r="H19" s="27">
        <f t="shared" si="0"/>
        <v>6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6</v>
      </c>
      <c r="F20" s="27">
        <v>2</v>
      </c>
      <c r="G20" s="27">
        <v>0</v>
      </c>
      <c r="H20" s="27">
        <f t="shared" si="0"/>
        <v>8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157</v>
      </c>
      <c r="F23" s="28">
        <f>SUM(F10:F22)</f>
        <v>15</v>
      </c>
      <c r="G23" s="28">
        <f>SUM(G10:G22)</f>
        <v>1</v>
      </c>
      <c r="H23" s="28">
        <f t="shared" si="0"/>
        <v>173</v>
      </c>
      <c r="I23" s="14"/>
    </row>
    <row r="24" spans="1:9" ht="24.75" customHeight="1">
      <c r="A24" s="16"/>
      <c r="B24" s="17"/>
      <c r="C24" s="21"/>
      <c r="D24" s="8">
        <v>13</v>
      </c>
      <c r="E24" s="27">
        <v>163</v>
      </c>
      <c r="F24" s="27">
        <v>9</v>
      </c>
      <c r="G24" s="27">
        <v>0</v>
      </c>
      <c r="H24" s="27">
        <f t="shared" si="0"/>
        <v>172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</v>
      </c>
      <c r="F25" s="27">
        <v>0</v>
      </c>
      <c r="G25" s="27">
        <v>0</v>
      </c>
      <c r="H25" s="27">
        <f t="shared" si="0"/>
        <v>1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0</v>
      </c>
      <c r="G26" s="27">
        <v>0</v>
      </c>
      <c r="H26" s="27">
        <f t="shared" si="0"/>
        <v>2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10</v>
      </c>
      <c r="F27" s="27">
        <v>1</v>
      </c>
      <c r="G27" s="27">
        <v>0</v>
      </c>
      <c r="H27" s="27">
        <f t="shared" si="0"/>
        <v>11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3</v>
      </c>
      <c r="F28" s="27">
        <v>3</v>
      </c>
      <c r="G28" s="27">
        <v>0</v>
      </c>
      <c r="H28" s="27">
        <f t="shared" si="0"/>
        <v>6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5</v>
      </c>
      <c r="F29" s="27">
        <v>2</v>
      </c>
      <c r="G29" s="27">
        <v>0</v>
      </c>
      <c r="H29" s="27">
        <f t="shared" si="0"/>
        <v>7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3</v>
      </c>
      <c r="F30" s="27">
        <v>1</v>
      </c>
      <c r="G30" s="27">
        <v>0</v>
      </c>
      <c r="H30" s="27">
        <f t="shared" si="0"/>
        <v>4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</v>
      </c>
      <c r="F31" s="27">
        <v>0</v>
      </c>
      <c r="G31" s="27">
        <v>0</v>
      </c>
      <c r="H31" s="27">
        <f t="shared" si="0"/>
        <v>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0</v>
      </c>
      <c r="F32" s="27">
        <v>0</v>
      </c>
      <c r="G32" s="27">
        <v>0</v>
      </c>
      <c r="H32" s="27">
        <f t="shared" si="0"/>
        <v>0</v>
      </c>
      <c r="I32" s="14"/>
    </row>
    <row r="33" spans="1:9" ht="24.75" customHeight="1">
      <c r="A33" s="16"/>
      <c r="B33" s="20"/>
      <c r="C33" s="18"/>
      <c r="D33" s="8">
        <v>4</v>
      </c>
      <c r="E33" s="27">
        <v>11</v>
      </c>
      <c r="F33" s="27">
        <v>3</v>
      </c>
      <c r="G33" s="27">
        <v>0</v>
      </c>
      <c r="H33" s="27">
        <f t="shared" si="0"/>
        <v>14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8</v>
      </c>
      <c r="F34" s="27">
        <v>1</v>
      </c>
      <c r="G34" s="27">
        <v>0</v>
      </c>
      <c r="H34" s="27">
        <f t="shared" si="0"/>
        <v>9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9</v>
      </c>
      <c r="F36" s="27">
        <v>0</v>
      </c>
      <c r="G36" s="27">
        <v>0</v>
      </c>
      <c r="H36" s="27">
        <f t="shared" si="0"/>
        <v>9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217</v>
      </c>
      <c r="F37" s="28">
        <f>SUM(F24:F36)</f>
        <v>20</v>
      </c>
      <c r="G37" s="28">
        <f>SUM(G24:G36)</f>
        <v>0</v>
      </c>
      <c r="H37" s="28">
        <f t="shared" si="0"/>
        <v>237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374</v>
      </c>
      <c r="F52" s="28">
        <f>F23+F37+F51</f>
        <v>35</v>
      </c>
      <c r="G52" s="28">
        <f>G23+G37+G51</f>
        <v>1</v>
      </c>
      <c r="H52" s="28">
        <f>H51+H37+H23</f>
        <v>410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12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179</v>
      </c>
      <c r="F10" s="27">
        <v>30</v>
      </c>
      <c r="G10" s="27">
        <v>3</v>
      </c>
      <c r="H10" s="27">
        <f t="shared" ref="H10:H51" si="0">SUM(E10:G10)</f>
        <v>212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3</v>
      </c>
      <c r="F11" s="27">
        <v>15</v>
      </c>
      <c r="G11" s="27" t="s">
        <v>60</v>
      </c>
      <c r="H11" s="27">
        <f t="shared" si="0"/>
        <v>18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7</v>
      </c>
      <c r="G12" s="27" t="s">
        <v>60</v>
      </c>
      <c r="H12" s="27">
        <f t="shared" si="0"/>
        <v>9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9</v>
      </c>
      <c r="F13" s="27">
        <v>4</v>
      </c>
      <c r="G13" s="27" t="s">
        <v>60</v>
      </c>
      <c r="H13" s="27">
        <f t="shared" si="0"/>
        <v>13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8</v>
      </c>
      <c r="F14" s="27">
        <v>2</v>
      </c>
      <c r="G14" s="27" t="s">
        <v>60</v>
      </c>
      <c r="H14" s="27">
        <f t="shared" si="0"/>
        <v>10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7</v>
      </c>
      <c r="F15" s="27">
        <v>0</v>
      </c>
      <c r="G15" s="27" t="s">
        <v>60</v>
      </c>
      <c r="H15" s="27">
        <f t="shared" si="0"/>
        <v>7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7</v>
      </c>
      <c r="F16" s="27">
        <v>1</v>
      </c>
      <c r="G16" s="27">
        <v>2</v>
      </c>
      <c r="H16" s="27">
        <f t="shared" si="0"/>
        <v>10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5</v>
      </c>
      <c r="F17" s="27">
        <v>0</v>
      </c>
      <c r="G17" s="27" t="s">
        <v>60</v>
      </c>
      <c r="H17" s="27">
        <f t="shared" si="0"/>
        <v>5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12</v>
      </c>
      <c r="F18" s="27">
        <v>0</v>
      </c>
      <c r="G18" s="27" t="s">
        <v>60</v>
      </c>
      <c r="H18" s="27">
        <f t="shared" si="0"/>
        <v>12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101</v>
      </c>
      <c r="F19" s="27">
        <v>1</v>
      </c>
      <c r="G19" s="27" t="s">
        <v>60</v>
      </c>
      <c r="H19" s="27">
        <f t="shared" si="0"/>
        <v>102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2</v>
      </c>
      <c r="F20" s="27">
        <v>6</v>
      </c>
      <c r="G20" s="27">
        <v>1</v>
      </c>
      <c r="H20" s="27">
        <f t="shared" si="0"/>
        <v>9</v>
      </c>
      <c r="I20" s="14"/>
    </row>
    <row r="21" spans="1:9" ht="24.75" customHeight="1">
      <c r="A21" s="16"/>
      <c r="B21" s="20"/>
      <c r="C21" s="18"/>
      <c r="D21" s="8">
        <v>2</v>
      </c>
      <c r="E21" s="27" t="s">
        <v>61</v>
      </c>
      <c r="F21" s="27">
        <v>0</v>
      </c>
      <c r="G21" s="27" t="s">
        <v>60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14</v>
      </c>
      <c r="F22" s="27">
        <v>0</v>
      </c>
      <c r="G22" s="27" t="s">
        <v>60</v>
      </c>
      <c r="H22" s="27">
        <f t="shared" si="0"/>
        <v>14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349</v>
      </c>
      <c r="F23" s="28">
        <f>SUM(F10:F22)</f>
        <v>66</v>
      </c>
      <c r="G23" s="28">
        <f>SUM(G10:G22)</f>
        <v>6</v>
      </c>
      <c r="H23" s="28">
        <f t="shared" si="0"/>
        <v>421</v>
      </c>
      <c r="I23" s="14"/>
    </row>
    <row r="24" spans="1:9" ht="24.75" customHeight="1">
      <c r="A24" s="16"/>
      <c r="B24" s="17"/>
      <c r="C24" s="21"/>
      <c r="D24" s="8">
        <v>13</v>
      </c>
      <c r="E24" s="27">
        <v>236</v>
      </c>
      <c r="F24" s="27">
        <v>27</v>
      </c>
      <c r="G24" s="27" t="s">
        <v>60</v>
      </c>
      <c r="H24" s="27">
        <f t="shared" si="0"/>
        <v>263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11</v>
      </c>
      <c r="F25" s="27">
        <v>5</v>
      </c>
      <c r="G25" s="27" t="s">
        <v>60</v>
      </c>
      <c r="H25" s="27">
        <f t="shared" si="0"/>
        <v>16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26</v>
      </c>
      <c r="F26" s="27">
        <v>2</v>
      </c>
      <c r="G26" s="27" t="s">
        <v>60</v>
      </c>
      <c r="H26" s="27">
        <f t="shared" si="0"/>
        <v>28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10</v>
      </c>
      <c r="F27" s="27">
        <v>6</v>
      </c>
      <c r="G27" s="27" t="s">
        <v>60</v>
      </c>
      <c r="H27" s="27">
        <f t="shared" si="0"/>
        <v>16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7</v>
      </c>
      <c r="F28" s="27">
        <v>4</v>
      </c>
      <c r="G28" s="27" t="s">
        <v>60</v>
      </c>
      <c r="H28" s="27">
        <f t="shared" si="0"/>
        <v>11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11</v>
      </c>
      <c r="F29" s="27">
        <v>2</v>
      </c>
      <c r="G29" s="27" t="s">
        <v>60</v>
      </c>
      <c r="H29" s="27">
        <f t="shared" si="0"/>
        <v>13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15</v>
      </c>
      <c r="F30" s="27">
        <v>3</v>
      </c>
      <c r="G30" s="27" t="s">
        <v>60</v>
      </c>
      <c r="H30" s="27">
        <f t="shared" si="0"/>
        <v>18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11</v>
      </c>
      <c r="F31" s="27">
        <v>2</v>
      </c>
      <c r="G31" s="27" t="s">
        <v>60</v>
      </c>
      <c r="H31" s="27">
        <f t="shared" si="0"/>
        <v>13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22</v>
      </c>
      <c r="F32" s="27">
        <v>2</v>
      </c>
      <c r="G32" s="27" t="s">
        <v>60</v>
      </c>
      <c r="H32" s="27">
        <f t="shared" si="0"/>
        <v>24</v>
      </c>
      <c r="I32" s="14"/>
    </row>
    <row r="33" spans="1:9" ht="24.75" customHeight="1">
      <c r="A33" s="16"/>
      <c r="B33" s="20"/>
      <c r="C33" s="18"/>
      <c r="D33" s="8">
        <v>4</v>
      </c>
      <c r="E33" s="27">
        <v>18</v>
      </c>
      <c r="F33" s="27">
        <v>3</v>
      </c>
      <c r="G33" s="27" t="s">
        <v>60</v>
      </c>
      <c r="H33" s="27">
        <f t="shared" si="0"/>
        <v>21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17</v>
      </c>
      <c r="F34" s="27">
        <v>0</v>
      </c>
      <c r="G34" s="27" t="s">
        <v>60</v>
      </c>
      <c r="H34" s="27">
        <f t="shared" si="0"/>
        <v>17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1</v>
      </c>
      <c r="G35" s="27" t="s">
        <v>60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11</v>
      </c>
      <c r="F36" s="27">
        <v>0</v>
      </c>
      <c r="G36" s="27" t="s">
        <v>60</v>
      </c>
      <c r="H36" s="27">
        <f t="shared" si="0"/>
        <v>11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395</v>
      </c>
      <c r="F37" s="28">
        <f>SUM(F24:F36)</f>
        <v>57</v>
      </c>
      <c r="G37" s="28">
        <f>SUM(G24:G36)</f>
        <v>0</v>
      </c>
      <c r="H37" s="28">
        <f t="shared" si="0"/>
        <v>452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744</v>
      </c>
      <c r="F52" s="28">
        <f>F23+F37+F51</f>
        <v>123</v>
      </c>
      <c r="G52" s="28">
        <f>G23+G37+G51</f>
        <v>6</v>
      </c>
      <c r="H52" s="28">
        <f>H51+H37+H23</f>
        <v>873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30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325</v>
      </c>
      <c r="F10" s="27">
        <v>14</v>
      </c>
      <c r="G10" s="27">
        <v>2</v>
      </c>
      <c r="H10" s="27">
        <f t="shared" ref="H10:H51" si="0">SUM(E10:G10)</f>
        <v>341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29</v>
      </c>
      <c r="F11" s="27">
        <v>3</v>
      </c>
      <c r="G11" s="27">
        <v>1</v>
      </c>
      <c r="H11" s="27">
        <f t="shared" si="0"/>
        <v>33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10</v>
      </c>
      <c r="F12" s="27">
        <v>1</v>
      </c>
      <c r="G12" s="27">
        <v>2</v>
      </c>
      <c r="H12" s="27">
        <f t="shared" si="0"/>
        <v>13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19</v>
      </c>
      <c r="F13" s="27">
        <v>3</v>
      </c>
      <c r="G13" s="27">
        <v>0</v>
      </c>
      <c r="H13" s="27">
        <f t="shared" si="0"/>
        <v>22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7</v>
      </c>
      <c r="F14" s="27">
        <v>1</v>
      </c>
      <c r="G14" s="27">
        <v>0</v>
      </c>
      <c r="H14" s="27">
        <f t="shared" si="0"/>
        <v>8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0</v>
      </c>
      <c r="G15" s="27">
        <v>0</v>
      </c>
      <c r="H15" s="27">
        <f t="shared" si="0"/>
        <v>5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6</v>
      </c>
      <c r="F16" s="27">
        <v>0</v>
      </c>
      <c r="G16" s="27">
        <v>0</v>
      </c>
      <c r="H16" s="27">
        <f t="shared" si="0"/>
        <v>6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9</v>
      </c>
      <c r="F17" s="27">
        <v>3</v>
      </c>
      <c r="G17" s="27">
        <v>0</v>
      </c>
      <c r="H17" s="27">
        <f t="shared" si="0"/>
        <v>12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10</v>
      </c>
      <c r="F18" s="27">
        <v>1</v>
      </c>
      <c r="G18" s="27">
        <v>0</v>
      </c>
      <c r="H18" s="27">
        <f t="shared" si="0"/>
        <v>11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30</v>
      </c>
      <c r="F19" s="27">
        <v>0</v>
      </c>
      <c r="G19" s="27">
        <v>0</v>
      </c>
      <c r="H19" s="27">
        <f t="shared" si="0"/>
        <v>30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11</v>
      </c>
      <c r="F22" s="27">
        <v>0</v>
      </c>
      <c r="G22" s="27">
        <v>0</v>
      </c>
      <c r="H22" s="27">
        <f t="shared" si="0"/>
        <v>11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461</v>
      </c>
      <c r="F23" s="28">
        <f>SUM(F10:F22)</f>
        <v>26</v>
      </c>
      <c r="G23" s="28">
        <f>SUM(G10:G22)</f>
        <v>5</v>
      </c>
      <c r="H23" s="28">
        <f t="shared" si="0"/>
        <v>492</v>
      </c>
      <c r="I23" s="14"/>
    </row>
    <row r="24" spans="1:9" ht="24.75" customHeight="1">
      <c r="A24" s="16"/>
      <c r="B24" s="17"/>
      <c r="C24" s="21"/>
      <c r="D24" s="8">
        <v>13</v>
      </c>
      <c r="E24" s="27">
        <v>518</v>
      </c>
      <c r="F24" s="27">
        <v>20</v>
      </c>
      <c r="G24" s="27">
        <v>0</v>
      </c>
      <c r="H24" s="27">
        <f t="shared" si="0"/>
        <v>538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46</v>
      </c>
      <c r="F25" s="27">
        <v>1</v>
      </c>
      <c r="G25" s="27">
        <v>1</v>
      </c>
      <c r="H25" s="27">
        <f t="shared" si="0"/>
        <v>48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11</v>
      </c>
      <c r="F26" s="27">
        <v>0</v>
      </c>
      <c r="G26" s="27">
        <v>0</v>
      </c>
      <c r="H26" s="27">
        <f t="shared" si="0"/>
        <v>11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17</v>
      </c>
      <c r="F27" s="27">
        <v>2</v>
      </c>
      <c r="G27" s="27">
        <v>1</v>
      </c>
      <c r="H27" s="27">
        <f t="shared" si="0"/>
        <v>20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15</v>
      </c>
      <c r="F28" s="27">
        <v>0</v>
      </c>
      <c r="G28" s="27">
        <v>0</v>
      </c>
      <c r="H28" s="27">
        <f t="shared" si="0"/>
        <v>15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6</v>
      </c>
      <c r="F29" s="27">
        <v>1</v>
      </c>
      <c r="G29" s="27">
        <v>0</v>
      </c>
      <c r="H29" s="27">
        <f t="shared" si="0"/>
        <v>7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10</v>
      </c>
      <c r="F30" s="27">
        <v>1</v>
      </c>
      <c r="G30" s="27">
        <v>0</v>
      </c>
      <c r="H30" s="27">
        <f t="shared" si="0"/>
        <v>11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20</v>
      </c>
      <c r="F31" s="27">
        <v>1</v>
      </c>
      <c r="G31" s="27">
        <v>0</v>
      </c>
      <c r="H31" s="27">
        <f t="shared" si="0"/>
        <v>21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19</v>
      </c>
      <c r="F32" s="27">
        <v>3</v>
      </c>
      <c r="G32" s="27">
        <v>1</v>
      </c>
      <c r="H32" s="27">
        <f t="shared" si="0"/>
        <v>23</v>
      </c>
      <c r="I32" s="14"/>
    </row>
    <row r="33" spans="1:9" ht="24.75" customHeight="1">
      <c r="A33" s="16"/>
      <c r="B33" s="20"/>
      <c r="C33" s="18"/>
      <c r="D33" s="8">
        <v>4</v>
      </c>
      <c r="E33" s="27">
        <v>27</v>
      </c>
      <c r="F33" s="27">
        <v>0</v>
      </c>
      <c r="G33" s="27">
        <v>0</v>
      </c>
      <c r="H33" s="27">
        <f t="shared" si="0"/>
        <v>27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1</v>
      </c>
      <c r="H34" s="27">
        <f t="shared" si="0"/>
        <v>1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22</v>
      </c>
      <c r="F36" s="27">
        <v>0</v>
      </c>
      <c r="G36" s="27">
        <v>0</v>
      </c>
      <c r="H36" s="27">
        <f t="shared" si="0"/>
        <v>22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711</v>
      </c>
      <c r="F37" s="28">
        <f>SUM(F24:F36)</f>
        <v>29</v>
      </c>
      <c r="G37" s="28">
        <f>SUM(G24:G36)</f>
        <v>4</v>
      </c>
      <c r="H37" s="28">
        <f t="shared" si="0"/>
        <v>744</v>
      </c>
      <c r="I37" s="14"/>
    </row>
    <row r="38" spans="1:9" ht="24.75" customHeight="1">
      <c r="A38" s="16"/>
      <c r="B38" s="17"/>
      <c r="C38" s="17"/>
      <c r="D38" s="8">
        <v>13</v>
      </c>
      <c r="E38" s="27">
        <v>6</v>
      </c>
      <c r="F38" s="27">
        <v>1</v>
      </c>
      <c r="G38" s="27">
        <v>0</v>
      </c>
      <c r="H38" s="27">
        <f t="shared" si="0"/>
        <v>7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6</v>
      </c>
      <c r="F51" s="28">
        <f>SUM(F38:F50)</f>
        <v>1</v>
      </c>
      <c r="G51" s="28">
        <f>SUM(G38:G50)</f>
        <v>0</v>
      </c>
      <c r="H51" s="28">
        <f t="shared" si="0"/>
        <v>7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1178</v>
      </c>
      <c r="F52" s="28">
        <f>F23+F37+F51</f>
        <v>56</v>
      </c>
      <c r="G52" s="28">
        <f>G23+G37+G51</f>
        <v>9</v>
      </c>
      <c r="H52" s="28">
        <f>H51+H37+H23</f>
        <v>1243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31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105</v>
      </c>
      <c r="F10" s="27">
        <v>13</v>
      </c>
      <c r="G10" s="27">
        <v>0</v>
      </c>
      <c r="H10" s="27">
        <f t="shared" ref="H10:H51" si="0">SUM(E10:G10)</f>
        <v>118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5</v>
      </c>
      <c r="F11" s="27">
        <v>2</v>
      </c>
      <c r="G11" s="27">
        <v>0</v>
      </c>
      <c r="H11" s="27">
        <f t="shared" si="0"/>
        <v>7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0</v>
      </c>
      <c r="G14" s="27">
        <v>0</v>
      </c>
      <c r="H14" s="27">
        <f t="shared" si="0"/>
        <v>1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1</v>
      </c>
      <c r="G15" s="27">
        <v>0</v>
      </c>
      <c r="H15" s="27">
        <f t="shared" si="0"/>
        <v>2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3</v>
      </c>
      <c r="F16" s="27">
        <v>1</v>
      </c>
      <c r="G16" s="27">
        <v>0</v>
      </c>
      <c r="H16" s="27">
        <f t="shared" si="0"/>
        <v>4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1</v>
      </c>
      <c r="F17" s="27">
        <v>0</v>
      </c>
      <c r="G17" s="27">
        <v>0</v>
      </c>
      <c r="H17" s="27">
        <f t="shared" si="0"/>
        <v>1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3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4</v>
      </c>
      <c r="F19" s="27">
        <v>0</v>
      </c>
      <c r="G19" s="27">
        <v>0</v>
      </c>
      <c r="H19" s="27">
        <f t="shared" si="0"/>
        <v>4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 t="s">
        <v>60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 t="s">
        <v>60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 t="s">
        <v>60</v>
      </c>
      <c r="F22" s="27">
        <v>0</v>
      </c>
      <c r="G22" s="27">
        <v>0</v>
      </c>
      <c r="H22" s="27">
        <f t="shared" si="0"/>
        <v>0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124</v>
      </c>
      <c r="F23" s="28">
        <f>SUM(F10:F22)</f>
        <v>20</v>
      </c>
      <c r="G23" s="28">
        <f>SUM(G10:G22)</f>
        <v>0</v>
      </c>
      <c r="H23" s="28">
        <f t="shared" si="0"/>
        <v>144</v>
      </c>
      <c r="I23" s="14"/>
    </row>
    <row r="24" spans="1:9" ht="24.75" customHeight="1">
      <c r="A24" s="16"/>
      <c r="B24" s="17"/>
      <c r="C24" s="21"/>
      <c r="D24" s="8">
        <v>13</v>
      </c>
      <c r="E24" s="27">
        <v>167</v>
      </c>
      <c r="F24" s="27">
        <v>11</v>
      </c>
      <c r="G24" s="27">
        <v>0</v>
      </c>
      <c r="H24" s="27">
        <f t="shared" si="0"/>
        <v>178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0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1</v>
      </c>
      <c r="G26" s="27">
        <v>0</v>
      </c>
      <c r="H26" s="27">
        <f t="shared" si="0"/>
        <v>2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3</v>
      </c>
      <c r="F28" s="27">
        <v>0</v>
      </c>
      <c r="G28" s="27">
        <v>0</v>
      </c>
      <c r="H28" s="27">
        <f t="shared" si="0"/>
        <v>3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4</v>
      </c>
      <c r="F29" s="27">
        <v>1</v>
      </c>
      <c r="G29" s="27">
        <v>0</v>
      </c>
      <c r="H29" s="27">
        <f t="shared" si="0"/>
        <v>5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</v>
      </c>
      <c r="F30" s="27">
        <v>1</v>
      </c>
      <c r="G30" s="27">
        <v>0</v>
      </c>
      <c r="H30" s="27">
        <f t="shared" si="0"/>
        <v>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4</v>
      </c>
      <c r="F31" s="27">
        <v>2</v>
      </c>
      <c r="G31" s="27">
        <v>0</v>
      </c>
      <c r="H31" s="27">
        <f t="shared" si="0"/>
        <v>6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3</v>
      </c>
      <c r="F32" s="27">
        <v>1</v>
      </c>
      <c r="G32" s="27">
        <v>0</v>
      </c>
      <c r="H32" s="27">
        <f t="shared" si="0"/>
        <v>4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0</v>
      </c>
      <c r="G33" s="27">
        <v>0</v>
      </c>
      <c r="H33" s="27">
        <f t="shared" si="0"/>
        <v>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0</v>
      </c>
      <c r="F36" s="27">
        <v>0</v>
      </c>
      <c r="G36" s="27">
        <v>0</v>
      </c>
      <c r="H36" s="27">
        <f t="shared" si="0"/>
        <v>0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189</v>
      </c>
      <c r="F37" s="28">
        <f>SUM(F24:F36)</f>
        <v>17</v>
      </c>
      <c r="G37" s="28">
        <f>SUM(G24:G36)</f>
        <v>0</v>
      </c>
      <c r="H37" s="28">
        <f t="shared" si="0"/>
        <v>206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313</v>
      </c>
      <c r="F52" s="28">
        <f>F23+F37+F51</f>
        <v>37</v>
      </c>
      <c r="G52" s="28">
        <f>G23+G37+G51</f>
        <v>0</v>
      </c>
      <c r="H52" s="28">
        <f>H51+H37+H23</f>
        <v>350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32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247</v>
      </c>
      <c r="F10" s="27">
        <v>3</v>
      </c>
      <c r="G10" s="27">
        <v>0</v>
      </c>
      <c r="H10" s="27">
        <f t="shared" ref="H10:H51" si="0">SUM(E10:G10)</f>
        <v>250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0</v>
      </c>
      <c r="G12" s="27">
        <v>0</v>
      </c>
      <c r="H12" s="27">
        <f t="shared" si="0"/>
        <v>1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3</v>
      </c>
      <c r="F13" s="27">
        <v>1</v>
      </c>
      <c r="G13" s="27">
        <v>0</v>
      </c>
      <c r="H13" s="27">
        <f t="shared" si="0"/>
        <v>4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9</v>
      </c>
      <c r="F14" s="27">
        <v>0</v>
      </c>
      <c r="G14" s="27">
        <v>0</v>
      </c>
      <c r="H14" s="27">
        <f t="shared" si="0"/>
        <v>9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0</v>
      </c>
      <c r="G15" s="27">
        <v>0</v>
      </c>
      <c r="H15" s="27">
        <f t="shared" si="0"/>
        <v>5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12</v>
      </c>
      <c r="F16" s="27">
        <v>0</v>
      </c>
      <c r="G16" s="27">
        <v>0</v>
      </c>
      <c r="H16" s="27">
        <f t="shared" si="0"/>
        <v>12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8</v>
      </c>
      <c r="F17" s="27">
        <v>2</v>
      </c>
      <c r="G17" s="27">
        <v>0</v>
      </c>
      <c r="H17" s="27">
        <f t="shared" si="0"/>
        <v>10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13</v>
      </c>
      <c r="F19" s="27">
        <v>0</v>
      </c>
      <c r="G19" s="27">
        <v>0</v>
      </c>
      <c r="H19" s="27">
        <f t="shared" si="0"/>
        <v>13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10</v>
      </c>
      <c r="F20" s="27">
        <v>1</v>
      </c>
      <c r="G20" s="27">
        <v>0</v>
      </c>
      <c r="H20" s="27">
        <f t="shared" si="0"/>
        <v>11</v>
      </c>
      <c r="I20" s="14"/>
    </row>
    <row r="21" spans="1:9" ht="24.75" customHeight="1">
      <c r="A21" s="16"/>
      <c r="B21" s="20"/>
      <c r="C21" s="18"/>
      <c r="D21" s="8">
        <v>2</v>
      </c>
      <c r="E21" s="27">
        <v>1</v>
      </c>
      <c r="F21" s="27">
        <v>0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11</v>
      </c>
      <c r="F22" s="27">
        <v>0</v>
      </c>
      <c r="G22" s="27">
        <v>0</v>
      </c>
      <c r="H22" s="27">
        <f t="shared" si="0"/>
        <v>11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321</v>
      </c>
      <c r="F23" s="28">
        <f>SUM(F10:F22)</f>
        <v>7</v>
      </c>
      <c r="G23" s="28">
        <f>SUM(G10:G22)</f>
        <v>0</v>
      </c>
      <c r="H23" s="28">
        <f t="shared" si="0"/>
        <v>328</v>
      </c>
      <c r="I23" s="14"/>
    </row>
    <row r="24" spans="1:9" ht="24.75" customHeight="1">
      <c r="A24" s="16"/>
      <c r="B24" s="17"/>
      <c r="C24" s="21"/>
      <c r="D24" s="8">
        <v>13</v>
      </c>
      <c r="E24" s="27">
        <v>346</v>
      </c>
      <c r="F24" s="27">
        <v>8</v>
      </c>
      <c r="G24" s="27">
        <v>0</v>
      </c>
      <c r="H24" s="27">
        <f t="shared" si="0"/>
        <v>354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</v>
      </c>
      <c r="F25" s="27">
        <v>2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</v>
      </c>
      <c r="F27" s="27">
        <v>0</v>
      </c>
      <c r="G27" s="27">
        <v>0</v>
      </c>
      <c r="H27" s="27">
        <f t="shared" si="0"/>
        <v>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13</v>
      </c>
      <c r="F28" s="27">
        <v>0</v>
      </c>
      <c r="G28" s="27">
        <v>0</v>
      </c>
      <c r="H28" s="27">
        <f t="shared" si="0"/>
        <v>13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3</v>
      </c>
      <c r="F29" s="27">
        <v>0</v>
      </c>
      <c r="G29" s="27">
        <v>0</v>
      </c>
      <c r="H29" s="27">
        <f t="shared" si="0"/>
        <v>3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11</v>
      </c>
      <c r="F30" s="27">
        <v>0</v>
      </c>
      <c r="G30" s="27">
        <v>0</v>
      </c>
      <c r="H30" s="27">
        <f t="shared" si="0"/>
        <v>11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8</v>
      </c>
      <c r="F31" s="27">
        <v>0</v>
      </c>
      <c r="G31" s="27">
        <v>0</v>
      </c>
      <c r="H31" s="27">
        <f t="shared" si="0"/>
        <v>8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2</v>
      </c>
      <c r="F32" s="27">
        <v>0</v>
      </c>
      <c r="G32" s="27">
        <v>0</v>
      </c>
      <c r="H32" s="27">
        <f t="shared" si="0"/>
        <v>2</v>
      </c>
      <c r="I32" s="14"/>
    </row>
    <row r="33" spans="1:9" ht="24.75" customHeight="1">
      <c r="A33" s="16"/>
      <c r="B33" s="20"/>
      <c r="C33" s="18"/>
      <c r="D33" s="8">
        <v>4</v>
      </c>
      <c r="E33" s="27">
        <v>11</v>
      </c>
      <c r="F33" s="27">
        <v>0</v>
      </c>
      <c r="G33" s="27">
        <v>0</v>
      </c>
      <c r="H33" s="27">
        <f t="shared" si="0"/>
        <v>11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20</v>
      </c>
      <c r="F34" s="27">
        <v>3</v>
      </c>
      <c r="G34" s="27">
        <v>0</v>
      </c>
      <c r="H34" s="27">
        <f t="shared" si="0"/>
        <v>23</v>
      </c>
      <c r="I34" s="14"/>
    </row>
    <row r="35" spans="1:9" ht="24.75" customHeight="1">
      <c r="A35" s="16"/>
      <c r="B35" s="20"/>
      <c r="C35" s="18"/>
      <c r="D35" s="8">
        <v>2</v>
      </c>
      <c r="E35" s="27">
        <v>5</v>
      </c>
      <c r="F35" s="27">
        <v>0</v>
      </c>
      <c r="G35" s="27">
        <v>0</v>
      </c>
      <c r="H35" s="27">
        <f t="shared" si="0"/>
        <v>5</v>
      </c>
      <c r="I35" s="14"/>
    </row>
    <row r="36" spans="1:9" ht="24.75" customHeight="1">
      <c r="A36" s="16"/>
      <c r="B36" s="22"/>
      <c r="C36" s="23"/>
      <c r="D36" s="17">
        <v>1</v>
      </c>
      <c r="E36" s="27">
        <v>17</v>
      </c>
      <c r="F36" s="27">
        <v>0</v>
      </c>
      <c r="G36" s="27">
        <v>0</v>
      </c>
      <c r="H36" s="27">
        <f t="shared" si="0"/>
        <v>17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439</v>
      </c>
      <c r="F37" s="28">
        <f>SUM(F24:F36)</f>
        <v>13</v>
      </c>
      <c r="G37" s="28">
        <f>SUM(G24:G36)</f>
        <v>0</v>
      </c>
      <c r="H37" s="28">
        <f t="shared" si="0"/>
        <v>452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760</v>
      </c>
      <c r="F52" s="28">
        <f>F23+F37+F51</f>
        <v>20</v>
      </c>
      <c r="G52" s="28">
        <f>G23+G37+G51</f>
        <v>0</v>
      </c>
      <c r="H52" s="28">
        <f>H51+H37+H23</f>
        <v>780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125"/>
      <c r="B1" s="125" t="s">
        <v>0</v>
      </c>
      <c r="C1" s="125"/>
      <c r="D1" s="125"/>
      <c r="E1" s="125"/>
      <c r="F1" s="125"/>
      <c r="G1" s="125"/>
      <c r="H1" s="125"/>
      <c r="I1" s="125"/>
    </row>
    <row r="2" spans="1:9" ht="30" customHeight="1">
      <c r="A2" s="125"/>
      <c r="B2" s="125" t="s">
        <v>1</v>
      </c>
      <c r="C2" s="125"/>
      <c r="D2" s="125"/>
      <c r="E2" s="126" t="s">
        <v>2</v>
      </c>
      <c r="F2" s="125"/>
      <c r="G2" s="125"/>
      <c r="H2" s="125"/>
      <c r="I2" s="125"/>
    </row>
    <row r="3" spans="1:9" ht="30" customHeight="1">
      <c r="A3" s="125"/>
      <c r="B3" s="125" t="s">
        <v>3</v>
      </c>
      <c r="C3" s="125"/>
      <c r="D3" s="125"/>
      <c r="E3" s="127" t="s">
        <v>33</v>
      </c>
      <c r="F3" s="125"/>
      <c r="G3" s="125"/>
      <c r="H3" s="125"/>
      <c r="I3" s="125"/>
    </row>
    <row r="4" spans="1:9" ht="30" customHeight="1">
      <c r="A4" s="125"/>
      <c r="B4" s="125" t="s">
        <v>5</v>
      </c>
      <c r="C4" s="125"/>
      <c r="D4" s="125"/>
      <c r="E4" s="128" t="s">
        <v>40</v>
      </c>
      <c r="F4" s="127">
        <v>2020</v>
      </c>
      <c r="G4" s="125"/>
      <c r="H4" s="125"/>
      <c r="I4" s="125"/>
    </row>
    <row r="5" spans="1:9" ht="30" customHeight="1">
      <c r="A5" s="125"/>
      <c r="B5" s="3" t="s">
        <v>6</v>
      </c>
      <c r="C5" s="3"/>
      <c r="D5" s="3"/>
      <c r="E5" s="3"/>
      <c r="F5" s="3"/>
      <c r="G5" s="3"/>
      <c r="H5" s="3"/>
      <c r="I5" s="125"/>
    </row>
    <row r="6" spans="1:9" ht="19.5" customHeight="1">
      <c r="A6" s="129"/>
      <c r="B6" s="130"/>
      <c r="C6" s="129"/>
      <c r="D6" s="129"/>
      <c r="E6" s="129"/>
      <c r="F6" s="129"/>
      <c r="G6" s="129"/>
      <c r="H6" s="129"/>
      <c r="I6" s="129"/>
    </row>
    <row r="7" spans="1:9" ht="30" customHeight="1">
      <c r="A7" s="129"/>
      <c r="B7" s="131" t="s">
        <v>41</v>
      </c>
      <c r="C7" s="129"/>
      <c r="D7" s="129"/>
      <c r="E7" s="129"/>
      <c r="F7" s="129"/>
      <c r="G7" s="129"/>
      <c r="H7" s="129"/>
      <c r="I7" s="129"/>
    </row>
    <row r="8" spans="1:9" ht="30" customHeight="1">
      <c r="A8" s="129"/>
      <c r="B8" s="1" t="s">
        <v>42</v>
      </c>
      <c r="C8" s="1"/>
      <c r="D8" s="1"/>
      <c r="E8" s="1" t="s">
        <v>7</v>
      </c>
      <c r="F8" s="1"/>
      <c r="G8" s="1"/>
      <c r="H8" s="1"/>
      <c r="I8" s="129"/>
    </row>
    <row r="9" spans="1:9" ht="30" customHeight="1">
      <c r="A9" s="129"/>
      <c r="B9" s="1"/>
      <c r="C9" s="1"/>
      <c r="D9" s="1"/>
      <c r="E9" s="132" t="s">
        <v>9</v>
      </c>
      <c r="F9" s="132" t="s">
        <v>10</v>
      </c>
      <c r="G9" s="132" t="s">
        <v>11</v>
      </c>
      <c r="H9" s="132" t="s">
        <v>8</v>
      </c>
      <c r="I9" s="129"/>
    </row>
    <row r="10" spans="1:9" ht="24.75" customHeight="1">
      <c r="A10" s="133"/>
      <c r="B10" s="134"/>
      <c r="C10" s="135"/>
      <c r="D10" s="132">
        <v>13</v>
      </c>
      <c r="E10" s="136">
        <v>52</v>
      </c>
      <c r="F10" s="136">
        <v>4</v>
      </c>
      <c r="G10" s="136">
        <v>0</v>
      </c>
      <c r="H10" s="136">
        <f t="shared" ref="H10:H51" si="0">SUM(E10:G10)</f>
        <v>56</v>
      </c>
      <c r="I10" s="129"/>
    </row>
    <row r="11" spans="1:9" ht="24.75" customHeight="1">
      <c r="A11" s="133"/>
      <c r="B11" s="137"/>
      <c r="C11" s="135" t="s">
        <v>43</v>
      </c>
      <c r="D11" s="132">
        <v>12</v>
      </c>
      <c r="E11" s="136">
        <v>0</v>
      </c>
      <c r="F11" s="136">
        <v>0</v>
      </c>
      <c r="G11" s="136">
        <v>0</v>
      </c>
      <c r="H11" s="136">
        <f t="shared" si="0"/>
        <v>0</v>
      </c>
      <c r="I11" s="129"/>
    </row>
    <row r="12" spans="1:9" ht="24.75" customHeight="1">
      <c r="A12" s="133"/>
      <c r="B12" s="137" t="s">
        <v>44</v>
      </c>
      <c r="C12" s="135"/>
      <c r="D12" s="132">
        <v>11</v>
      </c>
      <c r="E12" s="136">
        <v>1</v>
      </c>
      <c r="F12" s="136">
        <v>0</v>
      </c>
      <c r="G12" s="136">
        <v>0</v>
      </c>
      <c r="H12" s="136">
        <f t="shared" si="0"/>
        <v>1</v>
      </c>
      <c r="I12" s="129"/>
    </row>
    <row r="13" spans="1:9" ht="24.75" customHeight="1">
      <c r="A13" s="133"/>
      <c r="B13" s="137" t="s">
        <v>45</v>
      </c>
      <c r="C13" s="138"/>
      <c r="D13" s="132">
        <v>10</v>
      </c>
      <c r="E13" s="136">
        <v>1</v>
      </c>
      <c r="F13" s="136">
        <v>0</v>
      </c>
      <c r="G13" s="136">
        <v>0</v>
      </c>
      <c r="H13" s="136">
        <f t="shared" si="0"/>
        <v>1</v>
      </c>
      <c r="I13" s="129"/>
    </row>
    <row r="14" spans="1:9" ht="24.75" customHeight="1">
      <c r="A14" s="133"/>
      <c r="B14" s="137" t="s">
        <v>44</v>
      </c>
      <c r="C14" s="135"/>
      <c r="D14" s="132">
        <v>9</v>
      </c>
      <c r="E14" s="136">
        <v>1</v>
      </c>
      <c r="F14" s="136">
        <v>0</v>
      </c>
      <c r="G14" s="136">
        <v>0</v>
      </c>
      <c r="H14" s="136">
        <f t="shared" si="0"/>
        <v>1</v>
      </c>
      <c r="I14" s="129"/>
    </row>
    <row r="15" spans="1:9" ht="24.75" customHeight="1">
      <c r="A15" s="133"/>
      <c r="B15" s="137" t="s">
        <v>46</v>
      </c>
      <c r="C15" s="135" t="s">
        <v>47</v>
      </c>
      <c r="D15" s="132">
        <v>8</v>
      </c>
      <c r="E15" s="136">
        <v>0</v>
      </c>
      <c r="F15" s="136">
        <v>0</v>
      </c>
      <c r="G15" s="136">
        <v>0</v>
      </c>
      <c r="H15" s="136">
        <f t="shared" si="0"/>
        <v>0</v>
      </c>
      <c r="I15" s="129"/>
    </row>
    <row r="16" spans="1:9" ht="24.75" customHeight="1">
      <c r="A16" s="133"/>
      <c r="B16" s="137" t="s">
        <v>48</v>
      </c>
      <c r="C16" s="135"/>
      <c r="D16" s="132">
        <v>7</v>
      </c>
      <c r="E16" s="136">
        <v>0</v>
      </c>
      <c r="F16" s="136">
        <v>0</v>
      </c>
      <c r="G16" s="136">
        <v>0</v>
      </c>
      <c r="H16" s="136">
        <f t="shared" si="0"/>
        <v>0</v>
      </c>
      <c r="I16" s="129"/>
    </row>
    <row r="17" spans="1:9" ht="24.75" customHeight="1">
      <c r="A17" s="133"/>
      <c r="B17" s="137" t="s">
        <v>49</v>
      </c>
      <c r="C17" s="135"/>
      <c r="D17" s="132">
        <v>6</v>
      </c>
      <c r="E17" s="136">
        <v>4</v>
      </c>
      <c r="F17" s="136">
        <v>0</v>
      </c>
      <c r="G17" s="136">
        <v>0</v>
      </c>
      <c r="H17" s="136">
        <f t="shared" si="0"/>
        <v>4</v>
      </c>
      <c r="I17" s="129"/>
    </row>
    <row r="18" spans="1:9" ht="24.75" customHeight="1">
      <c r="A18" s="133"/>
      <c r="B18" s="137" t="s">
        <v>50</v>
      </c>
      <c r="C18" s="138"/>
      <c r="D18" s="132">
        <v>5</v>
      </c>
      <c r="E18" s="136">
        <v>4</v>
      </c>
      <c r="F18" s="136">
        <v>1</v>
      </c>
      <c r="G18" s="136">
        <v>0</v>
      </c>
      <c r="H18" s="136">
        <f t="shared" si="0"/>
        <v>5</v>
      </c>
      <c r="I18" s="129"/>
    </row>
    <row r="19" spans="1:9" ht="24.75" customHeight="1">
      <c r="A19" s="133"/>
      <c r="B19" s="137" t="s">
        <v>44</v>
      </c>
      <c r="C19" s="135"/>
      <c r="D19" s="132">
        <v>4</v>
      </c>
      <c r="E19" s="136">
        <v>3</v>
      </c>
      <c r="F19" s="136">
        <v>1</v>
      </c>
      <c r="G19" s="136">
        <v>0</v>
      </c>
      <c r="H19" s="136">
        <f t="shared" si="0"/>
        <v>4</v>
      </c>
      <c r="I19" s="129"/>
    </row>
    <row r="20" spans="1:9" ht="24.75" customHeight="1">
      <c r="A20" s="133"/>
      <c r="B20" s="137"/>
      <c r="C20" s="135" t="s">
        <v>44</v>
      </c>
      <c r="D20" s="132">
        <v>3</v>
      </c>
      <c r="E20" s="136">
        <v>2</v>
      </c>
      <c r="F20" s="136">
        <v>0</v>
      </c>
      <c r="G20" s="136">
        <v>0</v>
      </c>
      <c r="H20" s="136">
        <f t="shared" si="0"/>
        <v>2</v>
      </c>
      <c r="I20" s="129"/>
    </row>
    <row r="21" spans="1:9" ht="24.75" customHeight="1">
      <c r="A21" s="133"/>
      <c r="B21" s="137"/>
      <c r="C21" s="135"/>
      <c r="D21" s="132">
        <v>2</v>
      </c>
      <c r="E21" s="136">
        <v>0</v>
      </c>
      <c r="F21" s="136">
        <v>0</v>
      </c>
      <c r="G21" s="136">
        <v>0</v>
      </c>
      <c r="H21" s="136">
        <f t="shared" si="0"/>
        <v>0</v>
      </c>
      <c r="I21" s="129"/>
    </row>
    <row r="22" spans="1:9" ht="24.75" customHeight="1">
      <c r="A22" s="133"/>
      <c r="B22" s="139"/>
      <c r="C22" s="140"/>
      <c r="D22" s="134">
        <v>1</v>
      </c>
      <c r="E22" s="136">
        <v>1</v>
      </c>
      <c r="F22" s="136">
        <v>0</v>
      </c>
      <c r="G22" s="136">
        <v>0</v>
      </c>
      <c r="H22" s="136">
        <f t="shared" si="0"/>
        <v>1</v>
      </c>
      <c r="I22" s="129"/>
    </row>
    <row r="23" spans="1:9" ht="24.75" customHeight="1">
      <c r="A23" s="133"/>
      <c r="B23" s="5" t="s">
        <v>51</v>
      </c>
      <c r="C23" s="4"/>
      <c r="D23" s="6"/>
      <c r="E23" s="141">
        <f>SUM(E10:E22)</f>
        <v>69</v>
      </c>
      <c r="F23" s="141">
        <f>SUM(F10:F22)</f>
        <v>6</v>
      </c>
      <c r="G23" s="141">
        <f>SUM(G10:G22)</f>
        <v>0</v>
      </c>
      <c r="H23" s="141">
        <f t="shared" si="0"/>
        <v>75</v>
      </c>
      <c r="I23" s="129"/>
    </row>
    <row r="24" spans="1:9" ht="24.75" customHeight="1">
      <c r="A24" s="133"/>
      <c r="B24" s="134"/>
      <c r="C24" s="138"/>
      <c r="D24" s="132">
        <v>13</v>
      </c>
      <c r="E24" s="136">
        <v>64</v>
      </c>
      <c r="F24" s="136">
        <v>5</v>
      </c>
      <c r="G24" s="136">
        <v>0</v>
      </c>
      <c r="H24" s="136">
        <f t="shared" si="0"/>
        <v>69</v>
      </c>
      <c r="I24" s="129"/>
    </row>
    <row r="25" spans="1:9" ht="24.75" customHeight="1">
      <c r="A25" s="133"/>
      <c r="B25" s="137"/>
      <c r="C25" s="135" t="s">
        <v>43</v>
      </c>
      <c r="D25" s="132">
        <v>12</v>
      </c>
      <c r="E25" s="136">
        <v>3</v>
      </c>
      <c r="F25" s="136">
        <v>0</v>
      </c>
      <c r="G25" s="136">
        <v>0</v>
      </c>
      <c r="H25" s="136">
        <f t="shared" si="0"/>
        <v>3</v>
      </c>
      <c r="I25" s="129"/>
    </row>
    <row r="26" spans="1:9" ht="24.75" customHeight="1">
      <c r="A26" s="133"/>
      <c r="B26" s="137" t="s">
        <v>50</v>
      </c>
      <c r="C26" s="135"/>
      <c r="D26" s="132">
        <v>11</v>
      </c>
      <c r="E26" s="136">
        <v>3</v>
      </c>
      <c r="F26" s="136">
        <v>0</v>
      </c>
      <c r="G26" s="136">
        <v>0</v>
      </c>
      <c r="H26" s="136">
        <f t="shared" si="0"/>
        <v>3</v>
      </c>
      <c r="I26" s="129"/>
    </row>
    <row r="27" spans="1:9" ht="24.75" customHeight="1">
      <c r="A27" s="133"/>
      <c r="B27" s="137" t="s">
        <v>52</v>
      </c>
      <c r="C27" s="138"/>
      <c r="D27" s="132">
        <v>10</v>
      </c>
      <c r="E27" s="136">
        <v>0</v>
      </c>
      <c r="F27" s="136">
        <v>0</v>
      </c>
      <c r="G27" s="136">
        <v>0</v>
      </c>
      <c r="H27" s="136">
        <f t="shared" si="0"/>
        <v>0</v>
      </c>
      <c r="I27" s="129"/>
    </row>
    <row r="28" spans="1:9" ht="24.75" customHeight="1">
      <c r="A28" s="133"/>
      <c r="B28" s="137" t="s">
        <v>43</v>
      </c>
      <c r="C28" s="135"/>
      <c r="D28" s="132">
        <v>9</v>
      </c>
      <c r="E28" s="136">
        <v>4</v>
      </c>
      <c r="F28" s="136">
        <v>1</v>
      </c>
      <c r="G28" s="136">
        <v>0</v>
      </c>
      <c r="H28" s="136">
        <f t="shared" si="0"/>
        <v>5</v>
      </c>
      <c r="I28" s="129"/>
    </row>
    <row r="29" spans="1:9" ht="24.75" customHeight="1">
      <c r="A29" s="133"/>
      <c r="B29" s="137" t="s">
        <v>45</v>
      </c>
      <c r="C29" s="135" t="s">
        <v>47</v>
      </c>
      <c r="D29" s="132">
        <v>8</v>
      </c>
      <c r="E29" s="136">
        <v>2</v>
      </c>
      <c r="F29" s="136">
        <v>0</v>
      </c>
      <c r="G29" s="136">
        <v>0</v>
      </c>
      <c r="H29" s="136">
        <f t="shared" si="0"/>
        <v>2</v>
      </c>
      <c r="I29" s="129"/>
    </row>
    <row r="30" spans="1:9" ht="24.75" customHeight="1">
      <c r="A30" s="133"/>
      <c r="B30" s="137" t="s">
        <v>48</v>
      </c>
      <c r="C30" s="135"/>
      <c r="D30" s="132">
        <v>7</v>
      </c>
      <c r="E30" s="136">
        <v>1</v>
      </c>
      <c r="F30" s="136">
        <v>0</v>
      </c>
      <c r="G30" s="136">
        <v>0</v>
      </c>
      <c r="H30" s="136">
        <f t="shared" si="0"/>
        <v>1</v>
      </c>
      <c r="I30" s="129"/>
    </row>
    <row r="31" spans="1:9" ht="24.75" customHeight="1">
      <c r="A31" s="133"/>
      <c r="B31" s="137" t="s">
        <v>43</v>
      </c>
      <c r="C31" s="135"/>
      <c r="D31" s="132">
        <v>6</v>
      </c>
      <c r="E31" s="136">
        <v>9</v>
      </c>
      <c r="F31" s="136">
        <v>1</v>
      </c>
      <c r="G31" s="136">
        <v>0</v>
      </c>
      <c r="H31" s="136">
        <f t="shared" si="0"/>
        <v>10</v>
      </c>
      <c r="I31" s="129"/>
    </row>
    <row r="32" spans="1:9" ht="24.75" customHeight="1">
      <c r="A32" s="133"/>
      <c r="B32" s="137" t="s">
        <v>53</v>
      </c>
      <c r="C32" s="138"/>
      <c r="D32" s="132">
        <v>5</v>
      </c>
      <c r="E32" s="136">
        <v>7</v>
      </c>
      <c r="F32" s="136">
        <v>0</v>
      </c>
      <c r="G32" s="136">
        <v>0</v>
      </c>
      <c r="H32" s="136">
        <f t="shared" si="0"/>
        <v>7</v>
      </c>
      <c r="I32" s="129"/>
    </row>
    <row r="33" spans="1:9" ht="24.75" customHeight="1">
      <c r="A33" s="133"/>
      <c r="B33" s="137"/>
      <c r="C33" s="135"/>
      <c r="D33" s="132">
        <v>4</v>
      </c>
      <c r="E33" s="136">
        <v>4</v>
      </c>
      <c r="F33" s="136">
        <v>0</v>
      </c>
      <c r="G33" s="136">
        <v>0</v>
      </c>
      <c r="H33" s="136">
        <f t="shared" si="0"/>
        <v>4</v>
      </c>
      <c r="I33" s="129"/>
    </row>
    <row r="34" spans="1:9" ht="24.75" customHeight="1">
      <c r="A34" s="133"/>
      <c r="B34" s="137"/>
      <c r="C34" s="135" t="s">
        <v>44</v>
      </c>
      <c r="D34" s="132">
        <v>3</v>
      </c>
      <c r="E34" s="136">
        <v>8</v>
      </c>
      <c r="F34" s="136">
        <v>1</v>
      </c>
      <c r="G34" s="136">
        <v>0</v>
      </c>
      <c r="H34" s="136">
        <f t="shared" si="0"/>
        <v>9</v>
      </c>
      <c r="I34" s="129"/>
    </row>
    <row r="35" spans="1:9" ht="24.75" customHeight="1">
      <c r="A35" s="133"/>
      <c r="B35" s="137"/>
      <c r="C35" s="135"/>
      <c r="D35" s="132">
        <v>2</v>
      </c>
      <c r="E35" s="136">
        <v>2</v>
      </c>
      <c r="F35" s="136">
        <v>0</v>
      </c>
      <c r="G35" s="136">
        <v>0</v>
      </c>
      <c r="H35" s="136">
        <f t="shared" si="0"/>
        <v>2</v>
      </c>
      <c r="I35" s="129"/>
    </row>
    <row r="36" spans="1:9" ht="24.75" customHeight="1">
      <c r="A36" s="133"/>
      <c r="B36" s="139"/>
      <c r="C36" s="140"/>
      <c r="D36" s="134">
        <v>1</v>
      </c>
      <c r="E36" s="136">
        <v>0</v>
      </c>
      <c r="F36" s="136">
        <v>0</v>
      </c>
      <c r="G36" s="136">
        <v>0</v>
      </c>
      <c r="H36" s="136">
        <f t="shared" si="0"/>
        <v>0</v>
      </c>
      <c r="I36" s="129"/>
    </row>
    <row r="37" spans="1:9" ht="24.75" customHeight="1">
      <c r="A37" s="133"/>
      <c r="B37" s="5" t="s">
        <v>54</v>
      </c>
      <c r="C37" s="4"/>
      <c r="D37" s="6"/>
      <c r="E37" s="141">
        <f>SUM(E24:E36)</f>
        <v>107</v>
      </c>
      <c r="F37" s="141">
        <f>SUM(F24:F36)</f>
        <v>8</v>
      </c>
      <c r="G37" s="141">
        <f>SUM(G24:G36)</f>
        <v>0</v>
      </c>
      <c r="H37" s="141">
        <f t="shared" si="0"/>
        <v>115</v>
      </c>
      <c r="I37" s="129"/>
    </row>
    <row r="38" spans="1:9" ht="24.75" customHeight="1">
      <c r="A38" s="133"/>
      <c r="B38" s="134"/>
      <c r="C38" s="134"/>
      <c r="D38" s="132">
        <v>13</v>
      </c>
      <c r="E38" s="136">
        <v>0</v>
      </c>
      <c r="F38" s="136">
        <v>0</v>
      </c>
      <c r="G38" s="136">
        <v>0</v>
      </c>
      <c r="H38" s="136">
        <f t="shared" si="0"/>
        <v>0</v>
      </c>
      <c r="I38" s="129"/>
    </row>
    <row r="39" spans="1:9" ht="24.75" customHeight="1">
      <c r="A39" s="133"/>
      <c r="B39" s="137"/>
      <c r="C39" s="135" t="s">
        <v>43</v>
      </c>
      <c r="D39" s="132">
        <v>12</v>
      </c>
      <c r="E39" s="136">
        <v>0</v>
      </c>
      <c r="F39" s="136">
        <v>0</v>
      </c>
      <c r="G39" s="136">
        <v>0</v>
      </c>
      <c r="H39" s="136">
        <f t="shared" si="0"/>
        <v>0</v>
      </c>
      <c r="I39" s="129"/>
    </row>
    <row r="40" spans="1:9" ht="24.75" customHeight="1">
      <c r="A40" s="133"/>
      <c r="B40" s="137" t="s">
        <v>44</v>
      </c>
      <c r="C40" s="139"/>
      <c r="D40" s="132">
        <v>11</v>
      </c>
      <c r="E40" s="136">
        <v>0</v>
      </c>
      <c r="F40" s="136">
        <v>0</v>
      </c>
      <c r="G40" s="136">
        <v>0</v>
      </c>
      <c r="H40" s="136">
        <f t="shared" si="0"/>
        <v>0</v>
      </c>
      <c r="I40" s="129"/>
    </row>
    <row r="41" spans="1:9" ht="24.75" customHeight="1">
      <c r="A41" s="133"/>
      <c r="B41" s="137" t="s">
        <v>55</v>
      </c>
      <c r="C41" s="135"/>
      <c r="D41" s="132">
        <v>10</v>
      </c>
      <c r="E41" s="136">
        <v>0</v>
      </c>
      <c r="F41" s="136">
        <v>0</v>
      </c>
      <c r="G41" s="136">
        <v>0</v>
      </c>
      <c r="H41" s="136">
        <f t="shared" si="0"/>
        <v>0</v>
      </c>
      <c r="I41" s="129"/>
    </row>
    <row r="42" spans="1:9" ht="24.75" customHeight="1">
      <c r="A42" s="133"/>
      <c r="B42" s="137" t="s">
        <v>56</v>
      </c>
      <c r="C42" s="135"/>
      <c r="D42" s="132">
        <v>9</v>
      </c>
      <c r="E42" s="136">
        <v>0</v>
      </c>
      <c r="F42" s="136">
        <v>0</v>
      </c>
      <c r="G42" s="136">
        <v>0</v>
      </c>
      <c r="H42" s="136">
        <f t="shared" si="0"/>
        <v>0</v>
      </c>
      <c r="I42" s="129"/>
    </row>
    <row r="43" spans="1:9" ht="24.75" customHeight="1">
      <c r="A43" s="133"/>
      <c r="B43" s="137" t="s">
        <v>48</v>
      </c>
      <c r="C43" s="135" t="s">
        <v>47</v>
      </c>
      <c r="D43" s="132">
        <v>8</v>
      </c>
      <c r="E43" s="136">
        <v>0</v>
      </c>
      <c r="F43" s="136">
        <v>0</v>
      </c>
      <c r="G43" s="136">
        <v>0</v>
      </c>
      <c r="H43" s="136">
        <f t="shared" si="0"/>
        <v>0</v>
      </c>
      <c r="I43" s="129"/>
    </row>
    <row r="44" spans="1:9" ht="24.75" customHeight="1">
      <c r="A44" s="133"/>
      <c r="B44" s="137" t="s">
        <v>46</v>
      </c>
      <c r="C44" s="135"/>
      <c r="D44" s="132">
        <v>7</v>
      </c>
      <c r="E44" s="136">
        <v>0</v>
      </c>
      <c r="F44" s="136">
        <v>0</v>
      </c>
      <c r="G44" s="136">
        <v>0</v>
      </c>
      <c r="H44" s="136">
        <f t="shared" si="0"/>
        <v>0</v>
      </c>
      <c r="I44" s="129"/>
    </row>
    <row r="45" spans="1:9" ht="24.75" customHeight="1">
      <c r="A45" s="133"/>
      <c r="B45" s="137" t="s">
        <v>48</v>
      </c>
      <c r="C45" s="135"/>
      <c r="D45" s="132">
        <v>6</v>
      </c>
      <c r="E45" s="136">
        <v>0</v>
      </c>
      <c r="F45" s="136">
        <v>0</v>
      </c>
      <c r="G45" s="136">
        <v>0</v>
      </c>
      <c r="H45" s="136">
        <f t="shared" si="0"/>
        <v>0</v>
      </c>
      <c r="I45" s="129"/>
    </row>
    <row r="46" spans="1:9" ht="24.75" customHeight="1">
      <c r="A46" s="133"/>
      <c r="B46" s="137" t="s">
        <v>44</v>
      </c>
      <c r="C46" s="134"/>
      <c r="D46" s="132">
        <v>5</v>
      </c>
      <c r="E46" s="136">
        <v>0</v>
      </c>
      <c r="F46" s="136">
        <v>0</v>
      </c>
      <c r="G46" s="136">
        <v>0</v>
      </c>
      <c r="H46" s="136">
        <f t="shared" si="0"/>
        <v>0</v>
      </c>
      <c r="I46" s="129"/>
    </row>
    <row r="47" spans="1:9" ht="24.75" customHeight="1">
      <c r="A47" s="133"/>
      <c r="B47" s="137" t="s">
        <v>57</v>
      </c>
      <c r="C47" s="135"/>
      <c r="D47" s="132">
        <v>4</v>
      </c>
      <c r="E47" s="136">
        <v>0</v>
      </c>
      <c r="F47" s="136">
        <v>0</v>
      </c>
      <c r="G47" s="136">
        <v>0</v>
      </c>
      <c r="H47" s="136">
        <f t="shared" si="0"/>
        <v>0</v>
      </c>
      <c r="I47" s="129"/>
    </row>
    <row r="48" spans="1:9" ht="24.75" customHeight="1">
      <c r="A48" s="133"/>
      <c r="B48" s="137"/>
      <c r="C48" s="135" t="s">
        <v>44</v>
      </c>
      <c r="D48" s="132">
        <v>3</v>
      </c>
      <c r="E48" s="136">
        <v>0</v>
      </c>
      <c r="F48" s="136">
        <v>0</v>
      </c>
      <c r="G48" s="136">
        <v>0</v>
      </c>
      <c r="H48" s="136">
        <f t="shared" si="0"/>
        <v>0</v>
      </c>
      <c r="I48" s="129"/>
    </row>
    <row r="49" spans="1:9" ht="24.75" customHeight="1">
      <c r="A49" s="133"/>
      <c r="B49" s="137"/>
      <c r="C49" s="135"/>
      <c r="D49" s="132">
        <v>2</v>
      </c>
      <c r="E49" s="136">
        <v>0</v>
      </c>
      <c r="F49" s="136">
        <v>0</v>
      </c>
      <c r="G49" s="136">
        <v>0</v>
      </c>
      <c r="H49" s="136">
        <f t="shared" si="0"/>
        <v>0</v>
      </c>
      <c r="I49" s="129"/>
    </row>
    <row r="50" spans="1:9" ht="24.75" customHeight="1">
      <c r="A50" s="133"/>
      <c r="B50" s="139"/>
      <c r="C50" s="135"/>
      <c r="D50" s="134">
        <v>1</v>
      </c>
      <c r="E50" s="136">
        <v>0</v>
      </c>
      <c r="F50" s="136">
        <v>0</v>
      </c>
      <c r="G50" s="136">
        <v>0</v>
      </c>
      <c r="H50" s="136">
        <f t="shared" si="0"/>
        <v>0</v>
      </c>
      <c r="I50" s="129"/>
    </row>
    <row r="51" spans="1:9" ht="24.75" customHeight="1">
      <c r="A51" s="129"/>
      <c r="B51" s="2" t="s">
        <v>58</v>
      </c>
      <c r="C51" s="2"/>
      <c r="D51" s="2"/>
      <c r="E51" s="141">
        <f>SUM(E38:E50)</f>
        <v>0</v>
      </c>
      <c r="F51" s="141">
        <f>SUM(F38:F50)</f>
        <v>0</v>
      </c>
      <c r="G51" s="141">
        <f>SUM(G38:G50)</f>
        <v>0</v>
      </c>
      <c r="H51" s="141">
        <f t="shared" si="0"/>
        <v>0</v>
      </c>
      <c r="I51" s="129"/>
    </row>
    <row r="52" spans="1:9" ht="24.75" customHeight="1">
      <c r="A52" s="129"/>
      <c r="B52" s="2" t="s">
        <v>59</v>
      </c>
      <c r="C52" s="2"/>
      <c r="D52" s="2"/>
      <c r="E52" s="141">
        <f>E23+E37+E51</f>
        <v>176</v>
      </c>
      <c r="F52" s="141">
        <f>F23+F37+F51</f>
        <v>14</v>
      </c>
      <c r="G52" s="141">
        <f>G23+G37+G51</f>
        <v>0</v>
      </c>
      <c r="H52" s="141">
        <f>H51+H37+H23</f>
        <v>190</v>
      </c>
      <c r="I52" s="129"/>
    </row>
    <row r="53" spans="1:9" ht="24.75" customHeight="1">
      <c r="A53" s="129"/>
      <c r="B53" s="142"/>
      <c r="C53" s="142"/>
      <c r="D53" s="142"/>
      <c r="E53" s="143"/>
      <c r="F53" s="143"/>
      <c r="G53" s="143"/>
      <c r="H53" s="143"/>
      <c r="I53" s="129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144"/>
      <c r="B1" s="144" t="s">
        <v>0</v>
      </c>
      <c r="C1" s="144"/>
      <c r="D1" s="144"/>
      <c r="E1" s="144"/>
      <c r="F1" s="144"/>
      <c r="G1" s="144"/>
      <c r="H1" s="144"/>
      <c r="I1" s="144"/>
    </row>
    <row r="2" spans="1:9" ht="30" customHeight="1">
      <c r="A2" s="144"/>
      <c r="B2" s="144" t="s">
        <v>1</v>
      </c>
      <c r="C2" s="144"/>
      <c r="D2" s="144"/>
      <c r="E2" s="145" t="s">
        <v>2</v>
      </c>
      <c r="F2" s="144"/>
      <c r="G2" s="144"/>
      <c r="H2" s="144"/>
      <c r="I2" s="144"/>
    </row>
    <row r="3" spans="1:9" ht="30" customHeight="1">
      <c r="A3" s="144"/>
      <c r="B3" s="144" t="s">
        <v>3</v>
      </c>
      <c r="C3" s="144"/>
      <c r="D3" s="144"/>
      <c r="E3" s="146" t="s">
        <v>34</v>
      </c>
      <c r="F3" s="144"/>
      <c r="G3" s="144"/>
      <c r="H3" s="144"/>
      <c r="I3" s="144"/>
    </row>
    <row r="4" spans="1:9" ht="30" customHeight="1">
      <c r="A4" s="144"/>
      <c r="B4" s="144" t="s">
        <v>5</v>
      </c>
      <c r="C4" s="144"/>
      <c r="D4" s="144"/>
      <c r="E4" s="147" t="s">
        <v>40</v>
      </c>
      <c r="F4" s="146">
        <v>2020</v>
      </c>
      <c r="G4" s="144"/>
      <c r="H4" s="144"/>
      <c r="I4" s="144"/>
    </row>
    <row r="5" spans="1:9" ht="30" customHeight="1">
      <c r="A5" s="144"/>
      <c r="B5" s="3" t="s">
        <v>6</v>
      </c>
      <c r="C5" s="3"/>
      <c r="D5" s="3"/>
      <c r="E5" s="3"/>
      <c r="F5" s="3"/>
      <c r="G5" s="3"/>
      <c r="H5" s="3"/>
      <c r="I5" s="144"/>
    </row>
    <row r="6" spans="1:9" ht="19.5" customHeight="1">
      <c r="A6" s="148"/>
      <c r="B6" s="149"/>
      <c r="C6" s="148"/>
      <c r="D6" s="148"/>
      <c r="E6" s="148"/>
      <c r="F6" s="148"/>
      <c r="G6" s="148"/>
      <c r="H6" s="148"/>
      <c r="I6" s="148"/>
    </row>
    <row r="7" spans="1:9" ht="30" customHeight="1">
      <c r="A7" s="148"/>
      <c r="B7" s="150" t="s">
        <v>41</v>
      </c>
      <c r="C7" s="148"/>
      <c r="D7" s="148"/>
      <c r="E7" s="148"/>
      <c r="F7" s="148"/>
      <c r="G7" s="148"/>
      <c r="H7" s="148"/>
      <c r="I7" s="148"/>
    </row>
    <row r="8" spans="1:9" ht="30" customHeight="1">
      <c r="A8" s="148"/>
      <c r="B8" s="1" t="s">
        <v>42</v>
      </c>
      <c r="C8" s="1"/>
      <c r="D8" s="1"/>
      <c r="E8" s="1" t="s">
        <v>7</v>
      </c>
      <c r="F8" s="1"/>
      <c r="G8" s="1"/>
      <c r="H8" s="1"/>
      <c r="I8" s="148"/>
    </row>
    <row r="9" spans="1:9" ht="30" customHeight="1">
      <c r="A9" s="148"/>
      <c r="B9" s="1"/>
      <c r="C9" s="1"/>
      <c r="D9" s="1"/>
      <c r="E9" s="151" t="s">
        <v>9</v>
      </c>
      <c r="F9" s="151" t="s">
        <v>10</v>
      </c>
      <c r="G9" s="151" t="s">
        <v>11</v>
      </c>
      <c r="H9" s="151" t="s">
        <v>8</v>
      </c>
      <c r="I9" s="148"/>
    </row>
    <row r="10" spans="1:9" ht="24.75" customHeight="1">
      <c r="A10" s="152"/>
      <c r="B10" s="153"/>
      <c r="C10" s="154"/>
      <c r="D10" s="151">
        <v>13</v>
      </c>
      <c r="E10" s="155">
        <v>127</v>
      </c>
      <c r="F10" s="155">
        <v>13</v>
      </c>
      <c r="G10" s="155">
        <v>0</v>
      </c>
      <c r="H10" s="155">
        <f t="shared" ref="H10:H51" si="0">SUM(E10:G10)</f>
        <v>140</v>
      </c>
      <c r="I10" s="148"/>
    </row>
    <row r="11" spans="1:9" ht="24.75" customHeight="1">
      <c r="A11" s="152"/>
      <c r="B11" s="156"/>
      <c r="C11" s="154" t="s">
        <v>43</v>
      </c>
      <c r="D11" s="151">
        <v>12</v>
      </c>
      <c r="E11" s="155">
        <v>12</v>
      </c>
      <c r="F11" s="155">
        <v>0</v>
      </c>
      <c r="G11" s="155">
        <v>0</v>
      </c>
      <c r="H11" s="155">
        <f t="shared" si="0"/>
        <v>12</v>
      </c>
      <c r="I11" s="148"/>
    </row>
    <row r="12" spans="1:9" ht="24.75" customHeight="1">
      <c r="A12" s="152"/>
      <c r="B12" s="156" t="s">
        <v>44</v>
      </c>
      <c r="C12" s="154"/>
      <c r="D12" s="151">
        <v>11</v>
      </c>
      <c r="E12" s="155">
        <v>4</v>
      </c>
      <c r="F12" s="155">
        <v>0</v>
      </c>
      <c r="G12" s="155">
        <v>0</v>
      </c>
      <c r="H12" s="155">
        <f t="shared" si="0"/>
        <v>4</v>
      </c>
      <c r="I12" s="148"/>
    </row>
    <row r="13" spans="1:9" ht="24.75" customHeight="1">
      <c r="A13" s="152"/>
      <c r="B13" s="156" t="s">
        <v>45</v>
      </c>
      <c r="C13" s="157"/>
      <c r="D13" s="151">
        <v>10</v>
      </c>
      <c r="E13" s="155">
        <v>0</v>
      </c>
      <c r="F13" s="155">
        <v>0</v>
      </c>
      <c r="G13" s="155">
        <v>0</v>
      </c>
      <c r="H13" s="155">
        <f t="shared" si="0"/>
        <v>0</v>
      </c>
      <c r="I13" s="148"/>
    </row>
    <row r="14" spans="1:9" ht="24.75" customHeight="1">
      <c r="A14" s="152"/>
      <c r="B14" s="156" t="s">
        <v>44</v>
      </c>
      <c r="C14" s="154"/>
      <c r="D14" s="151">
        <v>9</v>
      </c>
      <c r="E14" s="155">
        <v>8</v>
      </c>
      <c r="F14" s="155">
        <v>3</v>
      </c>
      <c r="G14" s="155">
        <v>0</v>
      </c>
      <c r="H14" s="155">
        <f t="shared" si="0"/>
        <v>11</v>
      </c>
      <c r="I14" s="148"/>
    </row>
    <row r="15" spans="1:9" ht="24.75" customHeight="1">
      <c r="A15" s="152"/>
      <c r="B15" s="156" t="s">
        <v>46</v>
      </c>
      <c r="C15" s="154" t="s">
        <v>47</v>
      </c>
      <c r="D15" s="151">
        <v>8</v>
      </c>
      <c r="E15" s="155">
        <v>2</v>
      </c>
      <c r="F15" s="155">
        <v>0</v>
      </c>
      <c r="G15" s="155">
        <v>0</v>
      </c>
      <c r="H15" s="155">
        <f t="shared" si="0"/>
        <v>2</v>
      </c>
      <c r="I15" s="148"/>
    </row>
    <row r="16" spans="1:9" ht="24.75" customHeight="1">
      <c r="A16" s="152"/>
      <c r="B16" s="156" t="s">
        <v>48</v>
      </c>
      <c r="C16" s="154"/>
      <c r="D16" s="151">
        <v>7</v>
      </c>
      <c r="E16" s="155">
        <v>3</v>
      </c>
      <c r="F16" s="155">
        <v>1</v>
      </c>
      <c r="G16" s="155">
        <v>0</v>
      </c>
      <c r="H16" s="155">
        <f t="shared" si="0"/>
        <v>4</v>
      </c>
      <c r="I16" s="148"/>
    </row>
    <row r="17" spans="1:9" ht="24.75" customHeight="1">
      <c r="A17" s="152"/>
      <c r="B17" s="156" t="s">
        <v>49</v>
      </c>
      <c r="C17" s="154"/>
      <c r="D17" s="151">
        <v>6</v>
      </c>
      <c r="E17" s="155">
        <v>3</v>
      </c>
      <c r="F17" s="155">
        <v>0</v>
      </c>
      <c r="G17" s="155">
        <v>0</v>
      </c>
      <c r="H17" s="155">
        <f t="shared" si="0"/>
        <v>3</v>
      </c>
      <c r="I17" s="148"/>
    </row>
    <row r="18" spans="1:9" ht="24.75" customHeight="1">
      <c r="A18" s="152"/>
      <c r="B18" s="156" t="s">
        <v>50</v>
      </c>
      <c r="C18" s="157"/>
      <c r="D18" s="151">
        <v>5</v>
      </c>
      <c r="E18" s="155">
        <v>4</v>
      </c>
      <c r="F18" s="155">
        <v>0</v>
      </c>
      <c r="G18" s="155">
        <v>0</v>
      </c>
      <c r="H18" s="155">
        <f t="shared" si="0"/>
        <v>4</v>
      </c>
      <c r="I18" s="148"/>
    </row>
    <row r="19" spans="1:9" ht="24.75" customHeight="1">
      <c r="A19" s="152"/>
      <c r="B19" s="156" t="s">
        <v>44</v>
      </c>
      <c r="C19" s="154"/>
      <c r="D19" s="151">
        <v>4</v>
      </c>
      <c r="E19" s="155">
        <v>2</v>
      </c>
      <c r="F19" s="155">
        <v>1</v>
      </c>
      <c r="G19" s="155">
        <v>0</v>
      </c>
      <c r="H19" s="155">
        <f t="shared" si="0"/>
        <v>3</v>
      </c>
      <c r="I19" s="148"/>
    </row>
    <row r="20" spans="1:9" ht="24.75" customHeight="1">
      <c r="A20" s="152"/>
      <c r="B20" s="156"/>
      <c r="C20" s="154" t="s">
        <v>44</v>
      </c>
      <c r="D20" s="151">
        <v>3</v>
      </c>
      <c r="E20" s="155">
        <v>6</v>
      </c>
      <c r="F20" s="155">
        <v>0</v>
      </c>
      <c r="G20" s="155">
        <v>0</v>
      </c>
      <c r="H20" s="155">
        <f t="shared" si="0"/>
        <v>6</v>
      </c>
      <c r="I20" s="148"/>
    </row>
    <row r="21" spans="1:9" ht="24.75" customHeight="1">
      <c r="A21" s="152"/>
      <c r="B21" s="156"/>
      <c r="C21" s="154"/>
      <c r="D21" s="151">
        <v>2</v>
      </c>
      <c r="E21" s="155">
        <v>1</v>
      </c>
      <c r="F21" s="155">
        <v>0</v>
      </c>
      <c r="G21" s="155">
        <v>0</v>
      </c>
      <c r="H21" s="155">
        <f t="shared" si="0"/>
        <v>1</v>
      </c>
      <c r="I21" s="148"/>
    </row>
    <row r="22" spans="1:9" ht="24.75" customHeight="1">
      <c r="A22" s="152"/>
      <c r="B22" s="158"/>
      <c r="C22" s="159"/>
      <c r="D22" s="153">
        <v>1</v>
      </c>
      <c r="E22" s="155">
        <v>1</v>
      </c>
      <c r="F22" s="155">
        <v>0</v>
      </c>
      <c r="G22" s="155">
        <v>0</v>
      </c>
      <c r="H22" s="155">
        <f t="shared" si="0"/>
        <v>1</v>
      </c>
      <c r="I22" s="148"/>
    </row>
    <row r="23" spans="1:9" ht="24.75" customHeight="1">
      <c r="A23" s="152"/>
      <c r="B23" s="5" t="s">
        <v>51</v>
      </c>
      <c r="C23" s="4"/>
      <c r="D23" s="6"/>
      <c r="E23" s="160">
        <f>SUM(E10:E22)</f>
        <v>173</v>
      </c>
      <c r="F23" s="160">
        <f>SUM(F10:F22)</f>
        <v>18</v>
      </c>
      <c r="G23" s="160">
        <f>SUM(G10:G22)</f>
        <v>0</v>
      </c>
      <c r="H23" s="160">
        <f t="shared" si="0"/>
        <v>191</v>
      </c>
      <c r="I23" s="148"/>
    </row>
    <row r="24" spans="1:9" ht="24.75" customHeight="1">
      <c r="A24" s="152"/>
      <c r="B24" s="153"/>
      <c r="C24" s="157"/>
      <c r="D24" s="151">
        <v>13</v>
      </c>
      <c r="E24" s="155">
        <v>178</v>
      </c>
      <c r="F24" s="155">
        <v>17</v>
      </c>
      <c r="G24" s="155">
        <v>1</v>
      </c>
      <c r="H24" s="155">
        <f t="shared" si="0"/>
        <v>196</v>
      </c>
      <c r="I24" s="148"/>
    </row>
    <row r="25" spans="1:9" ht="24.75" customHeight="1">
      <c r="A25" s="152"/>
      <c r="B25" s="156"/>
      <c r="C25" s="154" t="s">
        <v>43</v>
      </c>
      <c r="D25" s="151">
        <v>12</v>
      </c>
      <c r="E25" s="155">
        <v>19</v>
      </c>
      <c r="F25" s="155">
        <v>0</v>
      </c>
      <c r="G25" s="155">
        <v>0</v>
      </c>
      <c r="H25" s="155">
        <f t="shared" si="0"/>
        <v>19</v>
      </c>
      <c r="I25" s="148"/>
    </row>
    <row r="26" spans="1:9" ht="24.75" customHeight="1">
      <c r="A26" s="152"/>
      <c r="B26" s="156" t="s">
        <v>50</v>
      </c>
      <c r="C26" s="154"/>
      <c r="D26" s="151">
        <v>11</v>
      </c>
      <c r="E26" s="155">
        <v>2</v>
      </c>
      <c r="F26" s="155">
        <v>2</v>
      </c>
      <c r="G26" s="155">
        <v>0</v>
      </c>
      <c r="H26" s="155">
        <f t="shared" si="0"/>
        <v>4</v>
      </c>
      <c r="I26" s="148"/>
    </row>
    <row r="27" spans="1:9" ht="24.75" customHeight="1">
      <c r="A27" s="152"/>
      <c r="B27" s="156" t="s">
        <v>52</v>
      </c>
      <c r="C27" s="157"/>
      <c r="D27" s="151">
        <v>10</v>
      </c>
      <c r="E27" s="155">
        <v>2</v>
      </c>
      <c r="F27" s="155">
        <v>0</v>
      </c>
      <c r="G27" s="155">
        <v>0</v>
      </c>
      <c r="H27" s="155">
        <f t="shared" si="0"/>
        <v>2</v>
      </c>
      <c r="I27" s="148"/>
    </row>
    <row r="28" spans="1:9" ht="24.75" customHeight="1">
      <c r="A28" s="152"/>
      <c r="B28" s="156" t="s">
        <v>43</v>
      </c>
      <c r="C28" s="154"/>
      <c r="D28" s="151">
        <v>9</v>
      </c>
      <c r="E28" s="155">
        <v>5</v>
      </c>
      <c r="F28" s="155">
        <v>1</v>
      </c>
      <c r="G28" s="155">
        <v>0</v>
      </c>
      <c r="H28" s="155">
        <f t="shared" si="0"/>
        <v>6</v>
      </c>
      <c r="I28" s="148"/>
    </row>
    <row r="29" spans="1:9" ht="24.75" customHeight="1">
      <c r="A29" s="152"/>
      <c r="B29" s="156" t="s">
        <v>45</v>
      </c>
      <c r="C29" s="154" t="s">
        <v>47</v>
      </c>
      <c r="D29" s="151">
        <v>8</v>
      </c>
      <c r="E29" s="155">
        <v>7</v>
      </c>
      <c r="F29" s="155">
        <v>1</v>
      </c>
      <c r="G29" s="155">
        <v>0</v>
      </c>
      <c r="H29" s="155">
        <f t="shared" si="0"/>
        <v>8</v>
      </c>
      <c r="I29" s="148"/>
    </row>
    <row r="30" spans="1:9" ht="24.75" customHeight="1">
      <c r="A30" s="152"/>
      <c r="B30" s="156" t="s">
        <v>48</v>
      </c>
      <c r="C30" s="154"/>
      <c r="D30" s="151">
        <v>7</v>
      </c>
      <c r="E30" s="155">
        <v>9</v>
      </c>
      <c r="F30" s="155">
        <v>1</v>
      </c>
      <c r="G30" s="155">
        <v>0</v>
      </c>
      <c r="H30" s="155">
        <f t="shared" si="0"/>
        <v>10</v>
      </c>
      <c r="I30" s="148"/>
    </row>
    <row r="31" spans="1:9" ht="24.75" customHeight="1">
      <c r="A31" s="152"/>
      <c r="B31" s="156" t="s">
        <v>43</v>
      </c>
      <c r="C31" s="154"/>
      <c r="D31" s="151">
        <v>6</v>
      </c>
      <c r="E31" s="155">
        <v>7</v>
      </c>
      <c r="F31" s="155">
        <v>0</v>
      </c>
      <c r="G31" s="155">
        <v>0</v>
      </c>
      <c r="H31" s="155">
        <f t="shared" si="0"/>
        <v>7</v>
      </c>
      <c r="I31" s="148"/>
    </row>
    <row r="32" spans="1:9" ht="24.75" customHeight="1">
      <c r="A32" s="152"/>
      <c r="B32" s="156" t="s">
        <v>53</v>
      </c>
      <c r="C32" s="157"/>
      <c r="D32" s="151">
        <v>5</v>
      </c>
      <c r="E32" s="155">
        <v>6</v>
      </c>
      <c r="F32" s="155">
        <v>0</v>
      </c>
      <c r="G32" s="155">
        <v>0</v>
      </c>
      <c r="H32" s="155">
        <f t="shared" si="0"/>
        <v>6</v>
      </c>
      <c r="I32" s="148"/>
    </row>
    <row r="33" spans="1:9" ht="24.75" customHeight="1">
      <c r="A33" s="152"/>
      <c r="B33" s="156"/>
      <c r="C33" s="154"/>
      <c r="D33" s="151">
        <v>4</v>
      </c>
      <c r="E33" s="155">
        <v>10</v>
      </c>
      <c r="F33" s="155">
        <v>2</v>
      </c>
      <c r="G33" s="155">
        <v>0</v>
      </c>
      <c r="H33" s="155">
        <f t="shared" si="0"/>
        <v>12</v>
      </c>
      <c r="I33" s="148"/>
    </row>
    <row r="34" spans="1:9" ht="24.75" customHeight="1">
      <c r="A34" s="152"/>
      <c r="B34" s="156"/>
      <c r="C34" s="154" t="s">
        <v>44</v>
      </c>
      <c r="D34" s="151">
        <v>3</v>
      </c>
      <c r="E34" s="155">
        <v>10</v>
      </c>
      <c r="F34" s="155">
        <v>2</v>
      </c>
      <c r="G34" s="155">
        <v>1</v>
      </c>
      <c r="H34" s="155">
        <f t="shared" si="0"/>
        <v>13</v>
      </c>
      <c r="I34" s="148"/>
    </row>
    <row r="35" spans="1:9" ht="24.75" customHeight="1">
      <c r="A35" s="152"/>
      <c r="B35" s="156"/>
      <c r="C35" s="154"/>
      <c r="D35" s="151">
        <v>2</v>
      </c>
      <c r="E35" s="155">
        <v>0</v>
      </c>
      <c r="F35" s="155">
        <v>1</v>
      </c>
      <c r="G35" s="155">
        <v>0</v>
      </c>
      <c r="H35" s="155">
        <f t="shared" si="0"/>
        <v>1</v>
      </c>
      <c r="I35" s="148"/>
    </row>
    <row r="36" spans="1:9" ht="24.75" customHeight="1">
      <c r="A36" s="152"/>
      <c r="B36" s="158"/>
      <c r="C36" s="159"/>
      <c r="D36" s="153">
        <v>1</v>
      </c>
      <c r="E36" s="155">
        <v>2</v>
      </c>
      <c r="F36" s="155">
        <v>0</v>
      </c>
      <c r="G36" s="155">
        <v>0</v>
      </c>
      <c r="H36" s="155">
        <f t="shared" si="0"/>
        <v>2</v>
      </c>
      <c r="I36" s="148"/>
    </row>
    <row r="37" spans="1:9" ht="24.75" customHeight="1">
      <c r="A37" s="152"/>
      <c r="B37" s="5" t="s">
        <v>54</v>
      </c>
      <c r="C37" s="4"/>
      <c r="D37" s="6"/>
      <c r="E37" s="160">
        <f>SUM(E24:E36)</f>
        <v>257</v>
      </c>
      <c r="F37" s="160">
        <f>SUM(F24:F36)</f>
        <v>27</v>
      </c>
      <c r="G37" s="160">
        <f>SUM(G24:G36)</f>
        <v>2</v>
      </c>
      <c r="H37" s="160">
        <f t="shared" si="0"/>
        <v>286</v>
      </c>
      <c r="I37" s="148"/>
    </row>
    <row r="38" spans="1:9" ht="24.75" customHeight="1">
      <c r="A38" s="152"/>
      <c r="B38" s="153"/>
      <c r="C38" s="153"/>
      <c r="D38" s="151">
        <v>13</v>
      </c>
      <c r="E38" s="155">
        <v>0</v>
      </c>
      <c r="F38" s="155">
        <v>0</v>
      </c>
      <c r="G38" s="155">
        <v>0</v>
      </c>
      <c r="H38" s="155">
        <f t="shared" si="0"/>
        <v>0</v>
      </c>
      <c r="I38" s="148"/>
    </row>
    <row r="39" spans="1:9" ht="24.75" customHeight="1">
      <c r="A39" s="152"/>
      <c r="B39" s="156"/>
      <c r="C39" s="154" t="s">
        <v>43</v>
      </c>
      <c r="D39" s="151">
        <v>12</v>
      </c>
      <c r="E39" s="155">
        <v>0</v>
      </c>
      <c r="F39" s="155">
        <v>0</v>
      </c>
      <c r="G39" s="155">
        <v>0</v>
      </c>
      <c r="H39" s="155">
        <f t="shared" si="0"/>
        <v>0</v>
      </c>
      <c r="I39" s="148"/>
    </row>
    <row r="40" spans="1:9" ht="24.75" customHeight="1">
      <c r="A40" s="152"/>
      <c r="B40" s="156" t="s">
        <v>44</v>
      </c>
      <c r="C40" s="158"/>
      <c r="D40" s="151">
        <v>11</v>
      </c>
      <c r="E40" s="155">
        <v>0</v>
      </c>
      <c r="F40" s="155">
        <v>0</v>
      </c>
      <c r="G40" s="155">
        <v>0</v>
      </c>
      <c r="H40" s="155">
        <f t="shared" si="0"/>
        <v>0</v>
      </c>
      <c r="I40" s="148"/>
    </row>
    <row r="41" spans="1:9" ht="24.75" customHeight="1">
      <c r="A41" s="152"/>
      <c r="B41" s="156" t="s">
        <v>55</v>
      </c>
      <c r="C41" s="154"/>
      <c r="D41" s="151">
        <v>10</v>
      </c>
      <c r="E41" s="155">
        <v>0</v>
      </c>
      <c r="F41" s="155">
        <v>0</v>
      </c>
      <c r="G41" s="155">
        <v>0</v>
      </c>
      <c r="H41" s="155">
        <f t="shared" si="0"/>
        <v>0</v>
      </c>
      <c r="I41" s="148"/>
    </row>
    <row r="42" spans="1:9" ht="24.75" customHeight="1">
      <c r="A42" s="152"/>
      <c r="B42" s="156" t="s">
        <v>56</v>
      </c>
      <c r="C42" s="154"/>
      <c r="D42" s="151">
        <v>9</v>
      </c>
      <c r="E42" s="155">
        <v>0</v>
      </c>
      <c r="F42" s="155">
        <v>0</v>
      </c>
      <c r="G42" s="155">
        <v>0</v>
      </c>
      <c r="H42" s="155">
        <f t="shared" si="0"/>
        <v>0</v>
      </c>
      <c r="I42" s="148"/>
    </row>
    <row r="43" spans="1:9" ht="24.75" customHeight="1">
      <c r="A43" s="152"/>
      <c r="B43" s="156" t="s">
        <v>48</v>
      </c>
      <c r="C43" s="154" t="s">
        <v>47</v>
      </c>
      <c r="D43" s="151">
        <v>8</v>
      </c>
      <c r="E43" s="155">
        <v>0</v>
      </c>
      <c r="F43" s="155">
        <v>0</v>
      </c>
      <c r="G43" s="155">
        <v>0</v>
      </c>
      <c r="H43" s="155">
        <f t="shared" si="0"/>
        <v>0</v>
      </c>
      <c r="I43" s="148"/>
    </row>
    <row r="44" spans="1:9" ht="24.75" customHeight="1">
      <c r="A44" s="152"/>
      <c r="B44" s="156" t="s">
        <v>46</v>
      </c>
      <c r="C44" s="154"/>
      <c r="D44" s="151">
        <v>7</v>
      </c>
      <c r="E44" s="155">
        <v>0</v>
      </c>
      <c r="F44" s="155">
        <v>0</v>
      </c>
      <c r="G44" s="155">
        <v>0</v>
      </c>
      <c r="H44" s="155">
        <f t="shared" si="0"/>
        <v>0</v>
      </c>
      <c r="I44" s="148"/>
    </row>
    <row r="45" spans="1:9" ht="24.75" customHeight="1">
      <c r="A45" s="152"/>
      <c r="B45" s="156" t="s">
        <v>48</v>
      </c>
      <c r="C45" s="154"/>
      <c r="D45" s="151">
        <v>6</v>
      </c>
      <c r="E45" s="155">
        <v>0</v>
      </c>
      <c r="F45" s="155">
        <v>0</v>
      </c>
      <c r="G45" s="155">
        <v>0</v>
      </c>
      <c r="H45" s="155">
        <f t="shared" si="0"/>
        <v>0</v>
      </c>
      <c r="I45" s="148"/>
    </row>
    <row r="46" spans="1:9" ht="24.75" customHeight="1">
      <c r="A46" s="152"/>
      <c r="B46" s="156" t="s">
        <v>44</v>
      </c>
      <c r="C46" s="153"/>
      <c r="D46" s="151">
        <v>5</v>
      </c>
      <c r="E46" s="155">
        <v>0</v>
      </c>
      <c r="F46" s="155">
        <v>0</v>
      </c>
      <c r="G46" s="155">
        <v>0</v>
      </c>
      <c r="H46" s="155">
        <f t="shared" si="0"/>
        <v>0</v>
      </c>
      <c r="I46" s="148"/>
    </row>
    <row r="47" spans="1:9" ht="24.75" customHeight="1">
      <c r="A47" s="152"/>
      <c r="B47" s="156" t="s">
        <v>57</v>
      </c>
      <c r="C47" s="154"/>
      <c r="D47" s="151">
        <v>4</v>
      </c>
      <c r="E47" s="155">
        <v>0</v>
      </c>
      <c r="F47" s="155">
        <v>0</v>
      </c>
      <c r="G47" s="155">
        <v>0</v>
      </c>
      <c r="H47" s="155">
        <f t="shared" si="0"/>
        <v>0</v>
      </c>
      <c r="I47" s="148"/>
    </row>
    <row r="48" spans="1:9" ht="24.75" customHeight="1">
      <c r="A48" s="152"/>
      <c r="B48" s="156"/>
      <c r="C48" s="154" t="s">
        <v>44</v>
      </c>
      <c r="D48" s="151">
        <v>3</v>
      </c>
      <c r="E48" s="155">
        <v>0</v>
      </c>
      <c r="F48" s="155">
        <v>0</v>
      </c>
      <c r="G48" s="155">
        <v>0</v>
      </c>
      <c r="H48" s="155">
        <f t="shared" si="0"/>
        <v>0</v>
      </c>
      <c r="I48" s="148"/>
    </row>
    <row r="49" spans="1:9" ht="24.75" customHeight="1">
      <c r="A49" s="152"/>
      <c r="B49" s="156"/>
      <c r="C49" s="154"/>
      <c r="D49" s="151">
        <v>2</v>
      </c>
      <c r="E49" s="155">
        <v>0</v>
      </c>
      <c r="F49" s="155">
        <v>0</v>
      </c>
      <c r="G49" s="155">
        <v>0</v>
      </c>
      <c r="H49" s="155">
        <f t="shared" si="0"/>
        <v>0</v>
      </c>
      <c r="I49" s="148"/>
    </row>
    <row r="50" spans="1:9" ht="24.75" customHeight="1">
      <c r="A50" s="152"/>
      <c r="B50" s="158"/>
      <c r="C50" s="154"/>
      <c r="D50" s="153">
        <v>1</v>
      </c>
      <c r="E50" s="155">
        <v>0</v>
      </c>
      <c r="F50" s="155">
        <v>0</v>
      </c>
      <c r="G50" s="155">
        <v>0</v>
      </c>
      <c r="H50" s="155">
        <f t="shared" si="0"/>
        <v>0</v>
      </c>
      <c r="I50" s="148"/>
    </row>
    <row r="51" spans="1:9" ht="24.75" customHeight="1">
      <c r="A51" s="148"/>
      <c r="B51" s="2" t="s">
        <v>58</v>
      </c>
      <c r="C51" s="2"/>
      <c r="D51" s="2"/>
      <c r="E51" s="160">
        <f>SUM(E38:E50)</f>
        <v>0</v>
      </c>
      <c r="F51" s="160">
        <f>SUM(F38:F50)</f>
        <v>0</v>
      </c>
      <c r="G51" s="160">
        <f>SUM(G38:G50)</f>
        <v>0</v>
      </c>
      <c r="H51" s="160">
        <f t="shared" si="0"/>
        <v>0</v>
      </c>
      <c r="I51" s="148"/>
    </row>
    <row r="52" spans="1:9" ht="24.75" customHeight="1">
      <c r="A52" s="148"/>
      <c r="B52" s="2" t="s">
        <v>59</v>
      </c>
      <c r="C52" s="2"/>
      <c r="D52" s="2"/>
      <c r="E52" s="160">
        <f>E23+E37+E51</f>
        <v>430</v>
      </c>
      <c r="F52" s="160">
        <f>F23+F37+F51</f>
        <v>45</v>
      </c>
      <c r="G52" s="160">
        <f>G23+G37+G51</f>
        <v>2</v>
      </c>
      <c r="H52" s="160">
        <f>H51+H37+H23</f>
        <v>477</v>
      </c>
      <c r="I52" s="148"/>
    </row>
    <row r="53" spans="1:9" ht="24.75" customHeight="1">
      <c r="A53" s="148"/>
      <c r="B53" s="161"/>
      <c r="C53" s="161"/>
      <c r="D53" s="161"/>
      <c r="E53" s="162"/>
      <c r="F53" s="162"/>
      <c r="G53" s="162"/>
      <c r="H53" s="162"/>
      <c r="I53" s="148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35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464</v>
      </c>
      <c r="F10" s="27">
        <v>36</v>
      </c>
      <c r="G10" s="27">
        <v>1</v>
      </c>
      <c r="H10" s="27">
        <f t="shared" ref="H10:H51" si="0">SUM(E10:G10)</f>
        <v>501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5</v>
      </c>
      <c r="F11" s="27">
        <v>1</v>
      </c>
      <c r="G11" s="27">
        <v>0</v>
      </c>
      <c r="H11" s="27">
        <f t="shared" si="0"/>
        <v>6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10</v>
      </c>
      <c r="F12" s="27">
        <v>0</v>
      </c>
      <c r="G12" s="27">
        <v>0</v>
      </c>
      <c r="H12" s="27">
        <f t="shared" si="0"/>
        <v>10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48</v>
      </c>
      <c r="F13" s="27">
        <v>9</v>
      </c>
      <c r="G13" s="27">
        <v>0</v>
      </c>
      <c r="H13" s="27">
        <f t="shared" si="0"/>
        <v>57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1</v>
      </c>
      <c r="F14" s="27">
        <v>0</v>
      </c>
      <c r="G14" s="27">
        <v>0</v>
      </c>
      <c r="H14" s="27">
        <f t="shared" si="0"/>
        <v>1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26</v>
      </c>
      <c r="F15" s="27">
        <v>5</v>
      </c>
      <c r="G15" s="27">
        <v>0</v>
      </c>
      <c r="H15" s="27">
        <f t="shared" si="0"/>
        <v>31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16</v>
      </c>
      <c r="F16" s="27">
        <v>4</v>
      </c>
      <c r="G16" s="27">
        <v>0</v>
      </c>
      <c r="H16" s="27">
        <f t="shared" si="0"/>
        <v>20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22</v>
      </c>
      <c r="F17" s="27">
        <v>4</v>
      </c>
      <c r="G17" s="27">
        <v>0</v>
      </c>
      <c r="H17" s="27">
        <f t="shared" si="0"/>
        <v>26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28</v>
      </c>
      <c r="F18" s="27">
        <v>3</v>
      </c>
      <c r="G18" s="27">
        <v>0</v>
      </c>
      <c r="H18" s="27">
        <f t="shared" si="0"/>
        <v>31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18</v>
      </c>
      <c r="F19" s="27">
        <v>3</v>
      </c>
      <c r="G19" s="27">
        <v>0</v>
      </c>
      <c r="H19" s="27">
        <f t="shared" si="0"/>
        <v>21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51</v>
      </c>
      <c r="F20" s="27">
        <v>5</v>
      </c>
      <c r="G20" s="27">
        <v>0</v>
      </c>
      <c r="H20" s="27">
        <f t="shared" si="0"/>
        <v>56</v>
      </c>
      <c r="I20" s="14"/>
    </row>
    <row r="21" spans="1:9" ht="24.75" customHeight="1">
      <c r="A21" s="16"/>
      <c r="B21" s="20"/>
      <c r="C21" s="18"/>
      <c r="D21" s="8">
        <v>2</v>
      </c>
      <c r="E21" s="27">
        <v>5</v>
      </c>
      <c r="F21" s="27">
        <v>0</v>
      </c>
      <c r="G21" s="27">
        <v>1</v>
      </c>
      <c r="H21" s="27">
        <f t="shared" si="0"/>
        <v>6</v>
      </c>
      <c r="I21" s="14"/>
    </row>
    <row r="22" spans="1:9" ht="24.75" customHeight="1">
      <c r="A22" s="16"/>
      <c r="B22" s="22"/>
      <c r="C22" s="23"/>
      <c r="D22" s="17">
        <v>1</v>
      </c>
      <c r="E22" s="27">
        <v>18</v>
      </c>
      <c r="F22" s="27">
        <v>0</v>
      </c>
      <c r="G22" s="27">
        <v>0</v>
      </c>
      <c r="H22" s="27">
        <f t="shared" si="0"/>
        <v>18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712</v>
      </c>
      <c r="F23" s="28">
        <f>SUM(F10:F22)</f>
        <v>70</v>
      </c>
      <c r="G23" s="28">
        <f>SUM(G10:G22)</f>
        <v>2</v>
      </c>
      <c r="H23" s="28">
        <f t="shared" si="0"/>
        <v>784</v>
      </c>
      <c r="I23" s="14"/>
    </row>
    <row r="24" spans="1:9" ht="24.75" customHeight="1">
      <c r="A24" s="16"/>
      <c r="B24" s="17"/>
      <c r="C24" s="21"/>
      <c r="D24" s="8">
        <v>13</v>
      </c>
      <c r="E24" s="27">
        <v>818</v>
      </c>
      <c r="F24" s="27">
        <v>31</v>
      </c>
      <c r="G24" s="27">
        <v>1</v>
      </c>
      <c r="H24" s="27">
        <f t="shared" si="0"/>
        <v>850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4</v>
      </c>
      <c r="F25" s="27">
        <v>0</v>
      </c>
      <c r="G25" s="27">
        <v>0</v>
      </c>
      <c r="H25" s="27">
        <f t="shared" si="0"/>
        <v>4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16</v>
      </c>
      <c r="F26" s="27">
        <v>2</v>
      </c>
      <c r="G26" s="27">
        <v>1</v>
      </c>
      <c r="H26" s="27">
        <f t="shared" si="0"/>
        <v>19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27</v>
      </c>
      <c r="F27" s="27">
        <v>6</v>
      </c>
      <c r="G27" s="27">
        <v>1</v>
      </c>
      <c r="H27" s="27">
        <f t="shared" si="0"/>
        <v>34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1</v>
      </c>
      <c r="G28" s="27">
        <v>0</v>
      </c>
      <c r="H28" s="27">
        <f t="shared" si="0"/>
        <v>3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23</v>
      </c>
      <c r="F29" s="27">
        <v>8</v>
      </c>
      <c r="G29" s="27">
        <v>0</v>
      </c>
      <c r="H29" s="27">
        <f t="shared" si="0"/>
        <v>31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32</v>
      </c>
      <c r="F30" s="27">
        <v>9</v>
      </c>
      <c r="G30" s="27">
        <v>0</v>
      </c>
      <c r="H30" s="27">
        <f t="shared" si="0"/>
        <v>41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14</v>
      </c>
      <c r="F31" s="27">
        <v>2</v>
      </c>
      <c r="G31" s="27">
        <v>1</v>
      </c>
      <c r="H31" s="27">
        <f t="shared" si="0"/>
        <v>17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72</v>
      </c>
      <c r="F32" s="27">
        <v>13</v>
      </c>
      <c r="G32" s="27">
        <v>0</v>
      </c>
      <c r="H32" s="27">
        <f t="shared" si="0"/>
        <v>85</v>
      </c>
      <c r="I32" s="14"/>
    </row>
    <row r="33" spans="1:9" ht="24.75" customHeight="1">
      <c r="A33" s="16"/>
      <c r="B33" s="20"/>
      <c r="C33" s="18"/>
      <c r="D33" s="8">
        <v>4</v>
      </c>
      <c r="E33" s="27">
        <v>14</v>
      </c>
      <c r="F33" s="27">
        <v>3</v>
      </c>
      <c r="G33" s="27">
        <v>0</v>
      </c>
      <c r="H33" s="27">
        <f t="shared" si="0"/>
        <v>17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60</v>
      </c>
      <c r="F34" s="27">
        <v>1</v>
      </c>
      <c r="G34" s="27">
        <v>0</v>
      </c>
      <c r="H34" s="27">
        <f t="shared" si="0"/>
        <v>61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24</v>
      </c>
      <c r="F36" s="27">
        <v>0</v>
      </c>
      <c r="G36" s="27">
        <v>0</v>
      </c>
      <c r="H36" s="27">
        <f t="shared" si="0"/>
        <v>24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1107</v>
      </c>
      <c r="F37" s="28">
        <f>SUM(F24:F36)</f>
        <v>76</v>
      </c>
      <c r="G37" s="28">
        <f>SUM(G24:G36)</f>
        <v>4</v>
      </c>
      <c r="H37" s="28">
        <f t="shared" si="0"/>
        <v>1187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1819</v>
      </c>
      <c r="F52" s="28">
        <f>F23+F37+F51</f>
        <v>146</v>
      </c>
      <c r="G52" s="28">
        <f>G23+G37+G51</f>
        <v>6</v>
      </c>
      <c r="H52" s="28">
        <f>H51+H37+H23</f>
        <v>1971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36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56</v>
      </c>
      <c r="F10" s="27">
        <v>5</v>
      </c>
      <c r="G10" s="27">
        <v>0</v>
      </c>
      <c r="H10" s="27">
        <f t="shared" ref="H10:H51" si="0">SUM(E10:G10)</f>
        <v>61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7</v>
      </c>
      <c r="F11" s="27">
        <v>2</v>
      </c>
      <c r="G11" s="27">
        <v>0</v>
      </c>
      <c r="H11" s="27">
        <f t="shared" si="0"/>
        <v>9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2</v>
      </c>
      <c r="F12" s="27">
        <v>0</v>
      </c>
      <c r="G12" s="27">
        <v>0</v>
      </c>
      <c r="H12" s="27">
        <f t="shared" si="0"/>
        <v>2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0</v>
      </c>
      <c r="F13" s="27">
        <v>0</v>
      </c>
      <c r="G13" s="27">
        <v>0</v>
      </c>
      <c r="H13" s="27">
        <f t="shared" si="0"/>
        <v>0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2</v>
      </c>
      <c r="F14" s="27">
        <v>0</v>
      </c>
      <c r="G14" s="27">
        <v>0</v>
      </c>
      <c r="H14" s="27">
        <f t="shared" si="0"/>
        <v>2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0</v>
      </c>
      <c r="F18" s="27">
        <v>0</v>
      </c>
      <c r="G18" s="27">
        <v>0</v>
      </c>
      <c r="H18" s="27">
        <f t="shared" si="0"/>
        <v>0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</v>
      </c>
      <c r="F19" s="27">
        <v>1</v>
      </c>
      <c r="G19" s="27">
        <v>0</v>
      </c>
      <c r="H19" s="27">
        <f t="shared" si="0"/>
        <v>4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3</v>
      </c>
      <c r="F20" s="27">
        <v>0</v>
      </c>
      <c r="G20" s="27">
        <v>0</v>
      </c>
      <c r="H20" s="27">
        <f t="shared" si="0"/>
        <v>3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3</v>
      </c>
      <c r="F22" s="27">
        <v>0</v>
      </c>
      <c r="G22" s="27">
        <v>0</v>
      </c>
      <c r="H22" s="27">
        <f t="shared" si="0"/>
        <v>3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77</v>
      </c>
      <c r="F23" s="28">
        <f>SUM(F10:F22)</f>
        <v>8</v>
      </c>
      <c r="G23" s="28">
        <f>SUM(G10:G22)</f>
        <v>0</v>
      </c>
      <c r="H23" s="28">
        <f t="shared" si="0"/>
        <v>85</v>
      </c>
      <c r="I23" s="14"/>
    </row>
    <row r="24" spans="1:9" ht="24.75" customHeight="1">
      <c r="A24" s="16"/>
      <c r="B24" s="17"/>
      <c r="C24" s="21"/>
      <c r="D24" s="8">
        <v>13</v>
      </c>
      <c r="E24" s="27">
        <v>78</v>
      </c>
      <c r="F24" s="27">
        <v>6</v>
      </c>
      <c r="G24" s="27">
        <v>0</v>
      </c>
      <c r="H24" s="27">
        <f t="shared" si="0"/>
        <v>84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16</v>
      </c>
      <c r="F25" s="27">
        <v>2</v>
      </c>
      <c r="G25" s="27">
        <v>0</v>
      </c>
      <c r="H25" s="27">
        <f t="shared" si="0"/>
        <v>18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2</v>
      </c>
      <c r="F26" s="27">
        <v>1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1</v>
      </c>
      <c r="F28" s="27">
        <v>0</v>
      </c>
      <c r="G28" s="27">
        <v>0</v>
      </c>
      <c r="H28" s="27">
        <f t="shared" si="0"/>
        <v>1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0</v>
      </c>
      <c r="F30" s="27">
        <v>0</v>
      </c>
      <c r="G30" s="27">
        <v>0</v>
      </c>
      <c r="H30" s="27">
        <f t="shared" si="0"/>
        <v>0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0</v>
      </c>
      <c r="F31" s="27">
        <v>1</v>
      </c>
      <c r="G31" s="27">
        <v>0</v>
      </c>
      <c r="H31" s="27">
        <f t="shared" si="0"/>
        <v>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0</v>
      </c>
      <c r="F32" s="27">
        <v>0</v>
      </c>
      <c r="G32" s="27">
        <v>0</v>
      </c>
      <c r="H32" s="27">
        <f t="shared" si="0"/>
        <v>0</v>
      </c>
      <c r="I32" s="14"/>
    </row>
    <row r="33" spans="1:9" ht="24.75" customHeight="1">
      <c r="A33" s="16"/>
      <c r="B33" s="20"/>
      <c r="C33" s="18"/>
      <c r="D33" s="8">
        <v>4</v>
      </c>
      <c r="E33" s="27">
        <v>13</v>
      </c>
      <c r="F33" s="27">
        <v>0</v>
      </c>
      <c r="G33" s="27">
        <v>0</v>
      </c>
      <c r="H33" s="27">
        <f t="shared" si="0"/>
        <v>13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5</v>
      </c>
      <c r="F34" s="27">
        <v>1</v>
      </c>
      <c r="G34" s="27">
        <v>0</v>
      </c>
      <c r="H34" s="27">
        <f t="shared" si="0"/>
        <v>6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2</v>
      </c>
      <c r="F36" s="27">
        <v>0</v>
      </c>
      <c r="G36" s="27">
        <v>0</v>
      </c>
      <c r="H36" s="27">
        <f t="shared" si="0"/>
        <v>2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121</v>
      </c>
      <c r="F37" s="28">
        <f>SUM(F24:F36)</f>
        <v>11</v>
      </c>
      <c r="G37" s="28">
        <f>SUM(G24:G36)</f>
        <v>0</v>
      </c>
      <c r="H37" s="28">
        <f t="shared" si="0"/>
        <v>132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198</v>
      </c>
      <c r="F52" s="28">
        <f>F23+F37+F51</f>
        <v>19</v>
      </c>
      <c r="G52" s="28">
        <f>G23+G37+G51</f>
        <v>0</v>
      </c>
      <c r="H52" s="28">
        <f>H51+H37+H23</f>
        <v>217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37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51</v>
      </c>
      <c r="F10" s="27">
        <v>6</v>
      </c>
      <c r="G10" s="27">
        <v>0</v>
      </c>
      <c r="H10" s="27">
        <f t="shared" ref="H10:H51" si="0">SUM(E10:G10)</f>
        <v>57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4</v>
      </c>
      <c r="F14" s="27">
        <v>2</v>
      </c>
      <c r="G14" s="27">
        <v>0</v>
      </c>
      <c r="H14" s="27">
        <f t="shared" si="0"/>
        <v>6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2</v>
      </c>
      <c r="F16" s="27">
        <v>0</v>
      </c>
      <c r="G16" s="27">
        <v>0</v>
      </c>
      <c r="H16" s="27">
        <f t="shared" si="0"/>
        <v>2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3</v>
      </c>
      <c r="F17" s="27">
        <v>0</v>
      </c>
      <c r="G17" s="27">
        <v>0</v>
      </c>
      <c r="H17" s="27">
        <f t="shared" si="0"/>
        <v>3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0</v>
      </c>
      <c r="F18" s="27">
        <v>0</v>
      </c>
      <c r="G18" s="27">
        <v>0</v>
      </c>
      <c r="H18" s="27">
        <f t="shared" si="0"/>
        <v>0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0</v>
      </c>
      <c r="F19" s="27">
        <v>0</v>
      </c>
      <c r="G19" s="27">
        <v>0</v>
      </c>
      <c r="H19" s="27">
        <f t="shared" si="0"/>
        <v>0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0</v>
      </c>
      <c r="F20" s="27">
        <v>0</v>
      </c>
      <c r="G20" s="27">
        <v>0</v>
      </c>
      <c r="H20" s="27">
        <f t="shared" si="0"/>
        <v>0</v>
      </c>
      <c r="I20" s="14"/>
    </row>
    <row r="21" spans="1:9" ht="24.75" customHeight="1">
      <c r="A21" s="16"/>
      <c r="B21" s="20"/>
      <c r="C21" s="18"/>
      <c r="D21" s="8">
        <v>2</v>
      </c>
      <c r="E21" s="27">
        <v>3</v>
      </c>
      <c r="F21" s="27">
        <v>0</v>
      </c>
      <c r="G21" s="27">
        <v>0</v>
      </c>
      <c r="H21" s="27">
        <f t="shared" si="0"/>
        <v>3</v>
      </c>
      <c r="I21" s="14"/>
    </row>
    <row r="22" spans="1:9" ht="24.75" customHeight="1">
      <c r="A22" s="16"/>
      <c r="B22" s="22"/>
      <c r="C22" s="23"/>
      <c r="D22" s="17">
        <v>1</v>
      </c>
      <c r="E22" s="27">
        <v>4</v>
      </c>
      <c r="F22" s="27">
        <v>0</v>
      </c>
      <c r="G22" s="27">
        <v>0</v>
      </c>
      <c r="H22" s="27">
        <f t="shared" si="0"/>
        <v>4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69</v>
      </c>
      <c r="F23" s="28">
        <f>SUM(F10:F22)</f>
        <v>8</v>
      </c>
      <c r="G23" s="28">
        <f>SUM(G10:G22)</f>
        <v>0</v>
      </c>
      <c r="H23" s="28">
        <f t="shared" si="0"/>
        <v>77</v>
      </c>
      <c r="I23" s="14"/>
    </row>
    <row r="24" spans="1:9" ht="24.75" customHeight="1">
      <c r="A24" s="16"/>
      <c r="B24" s="17"/>
      <c r="C24" s="21"/>
      <c r="D24" s="8">
        <v>13</v>
      </c>
      <c r="E24" s="27">
        <v>87</v>
      </c>
      <c r="F24" s="27">
        <v>11</v>
      </c>
      <c r="G24" s="27">
        <v>0</v>
      </c>
      <c r="H24" s="27">
        <f t="shared" si="0"/>
        <v>98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2</v>
      </c>
      <c r="F25" s="27">
        <v>1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1</v>
      </c>
      <c r="F26" s="27">
        <v>0</v>
      </c>
      <c r="G26" s="27">
        <v>0</v>
      </c>
      <c r="H26" s="27">
        <f t="shared" si="0"/>
        <v>1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1</v>
      </c>
      <c r="F27" s="27">
        <v>0</v>
      </c>
      <c r="G27" s="27">
        <v>0</v>
      </c>
      <c r="H27" s="27">
        <f t="shared" si="0"/>
        <v>1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0</v>
      </c>
      <c r="G28" s="27">
        <v>0</v>
      </c>
      <c r="H28" s="27">
        <f t="shared" si="0"/>
        <v>2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1</v>
      </c>
      <c r="F29" s="27">
        <v>0</v>
      </c>
      <c r="G29" s="27">
        <v>0</v>
      </c>
      <c r="H29" s="27">
        <f t="shared" si="0"/>
        <v>1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0</v>
      </c>
      <c r="G30" s="27">
        <v>0</v>
      </c>
      <c r="H30" s="27">
        <f t="shared" si="0"/>
        <v>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3</v>
      </c>
      <c r="F31" s="27">
        <v>0</v>
      </c>
      <c r="G31" s="27">
        <v>0</v>
      </c>
      <c r="H31" s="27">
        <f t="shared" si="0"/>
        <v>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3</v>
      </c>
      <c r="F32" s="27">
        <v>1</v>
      </c>
      <c r="G32" s="27">
        <v>0</v>
      </c>
      <c r="H32" s="27">
        <f t="shared" si="0"/>
        <v>4</v>
      </c>
      <c r="I32" s="14"/>
    </row>
    <row r="33" spans="1:9" ht="24.75" customHeight="1">
      <c r="A33" s="16"/>
      <c r="B33" s="20"/>
      <c r="C33" s="18"/>
      <c r="D33" s="8">
        <v>4</v>
      </c>
      <c r="E33" s="27">
        <v>0</v>
      </c>
      <c r="F33" s="27">
        <v>0</v>
      </c>
      <c r="G33" s="27">
        <v>0</v>
      </c>
      <c r="H33" s="27">
        <f t="shared" si="0"/>
        <v>0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0</v>
      </c>
      <c r="F34" s="27">
        <v>0</v>
      </c>
      <c r="G34" s="27">
        <v>0</v>
      </c>
      <c r="H34" s="27">
        <f t="shared" si="0"/>
        <v>0</v>
      </c>
      <c r="I34" s="14"/>
    </row>
    <row r="35" spans="1:9" ht="24.75" customHeight="1">
      <c r="A35" s="16"/>
      <c r="B35" s="20"/>
      <c r="C35" s="18"/>
      <c r="D35" s="8">
        <v>2</v>
      </c>
      <c r="E35" s="27">
        <v>3</v>
      </c>
      <c r="F35" s="27">
        <v>0</v>
      </c>
      <c r="G35" s="27">
        <v>0</v>
      </c>
      <c r="H35" s="27">
        <f t="shared" si="0"/>
        <v>3</v>
      </c>
      <c r="I35" s="14"/>
    </row>
    <row r="36" spans="1:9" ht="24.75" customHeight="1">
      <c r="A36" s="16"/>
      <c r="B36" s="22"/>
      <c r="C36" s="23"/>
      <c r="D36" s="17">
        <v>1</v>
      </c>
      <c r="E36" s="27">
        <v>4</v>
      </c>
      <c r="F36" s="27">
        <v>0</v>
      </c>
      <c r="G36" s="27">
        <v>0</v>
      </c>
      <c r="H36" s="27">
        <f t="shared" si="0"/>
        <v>4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109</v>
      </c>
      <c r="F37" s="28">
        <f>SUM(F24:F36)</f>
        <v>13</v>
      </c>
      <c r="G37" s="28">
        <f>SUM(G24:G36)</f>
        <v>0</v>
      </c>
      <c r="H37" s="28">
        <f t="shared" si="0"/>
        <v>122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178</v>
      </c>
      <c r="F52" s="28">
        <f>F23+F37+F51</f>
        <v>21</v>
      </c>
      <c r="G52" s="28">
        <f>G23+G37+G51</f>
        <v>0</v>
      </c>
      <c r="H52" s="28">
        <f>H51+H37+H23</f>
        <v>199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163"/>
      <c r="B1" s="163" t="s">
        <v>0</v>
      </c>
      <c r="C1" s="163"/>
      <c r="D1" s="163"/>
      <c r="E1" s="163"/>
      <c r="F1" s="163"/>
      <c r="G1" s="163"/>
      <c r="H1" s="163"/>
      <c r="I1" s="163"/>
    </row>
    <row r="2" spans="1:9" ht="30" customHeight="1">
      <c r="A2" s="163"/>
      <c r="B2" s="163" t="s">
        <v>1</v>
      </c>
      <c r="C2" s="163"/>
      <c r="D2" s="163"/>
      <c r="E2" s="164" t="s">
        <v>2</v>
      </c>
      <c r="F2" s="163"/>
      <c r="G2" s="163"/>
      <c r="H2" s="163"/>
      <c r="I2" s="163"/>
    </row>
    <row r="3" spans="1:9" ht="30" customHeight="1">
      <c r="A3" s="163"/>
      <c r="B3" s="163" t="s">
        <v>3</v>
      </c>
      <c r="C3" s="163"/>
      <c r="D3" s="163"/>
      <c r="E3" s="165" t="s">
        <v>38</v>
      </c>
      <c r="F3" s="163"/>
      <c r="G3" s="163"/>
      <c r="H3" s="163"/>
      <c r="I3" s="163"/>
    </row>
    <row r="4" spans="1:9" ht="30" customHeight="1">
      <c r="A4" s="163"/>
      <c r="B4" s="163" t="s">
        <v>5</v>
      </c>
      <c r="C4" s="163"/>
      <c r="D4" s="163"/>
      <c r="E4" s="166" t="s">
        <v>40</v>
      </c>
      <c r="F4" s="165">
        <v>2020</v>
      </c>
      <c r="G4" s="163"/>
      <c r="H4" s="163"/>
      <c r="I4" s="163"/>
    </row>
    <row r="5" spans="1:9" ht="30" customHeight="1">
      <c r="A5" s="163"/>
      <c r="B5" s="3" t="s">
        <v>6</v>
      </c>
      <c r="C5" s="3"/>
      <c r="D5" s="3"/>
      <c r="E5" s="3"/>
      <c r="F5" s="3"/>
      <c r="G5" s="3"/>
      <c r="H5" s="3"/>
      <c r="I5" s="163"/>
    </row>
    <row r="6" spans="1:9" ht="19.5" customHeight="1">
      <c r="A6" s="167"/>
      <c r="B6" s="168"/>
      <c r="C6" s="167"/>
      <c r="D6" s="167"/>
      <c r="E6" s="167"/>
      <c r="F6" s="167"/>
      <c r="G6" s="167"/>
      <c r="H6" s="167"/>
      <c r="I6" s="167"/>
    </row>
    <row r="7" spans="1:9" ht="30" customHeight="1">
      <c r="A7" s="167"/>
      <c r="B7" s="169" t="s">
        <v>41</v>
      </c>
      <c r="C7" s="167"/>
      <c r="D7" s="167"/>
      <c r="E7" s="167"/>
      <c r="F7" s="167"/>
      <c r="G7" s="167"/>
      <c r="H7" s="167"/>
      <c r="I7" s="167"/>
    </row>
    <row r="8" spans="1:9" ht="30" customHeight="1">
      <c r="A8" s="167"/>
      <c r="B8" s="1" t="s">
        <v>42</v>
      </c>
      <c r="C8" s="1"/>
      <c r="D8" s="1"/>
      <c r="E8" s="1" t="s">
        <v>7</v>
      </c>
      <c r="F8" s="1"/>
      <c r="G8" s="1"/>
      <c r="H8" s="1"/>
      <c r="I8" s="167"/>
    </row>
    <row r="9" spans="1:9" ht="30" customHeight="1">
      <c r="A9" s="167"/>
      <c r="B9" s="1"/>
      <c r="C9" s="1"/>
      <c r="D9" s="1"/>
      <c r="E9" s="170" t="s">
        <v>9</v>
      </c>
      <c r="F9" s="170" t="s">
        <v>10</v>
      </c>
      <c r="G9" s="170" t="s">
        <v>11</v>
      </c>
      <c r="H9" s="170" t="s">
        <v>8</v>
      </c>
      <c r="I9" s="167"/>
    </row>
    <row r="10" spans="1:9" ht="24.75" customHeight="1">
      <c r="A10" s="171"/>
      <c r="B10" s="172"/>
      <c r="C10" s="173"/>
      <c r="D10" s="170">
        <v>13</v>
      </c>
      <c r="E10" s="174">
        <v>21</v>
      </c>
      <c r="F10" s="174">
        <v>3</v>
      </c>
      <c r="G10" s="174">
        <v>0</v>
      </c>
      <c r="H10" s="174">
        <f t="shared" ref="H10:H51" si="0">SUM(E10:G10)</f>
        <v>24</v>
      </c>
      <c r="I10" s="167"/>
    </row>
    <row r="11" spans="1:9" ht="24.75" customHeight="1">
      <c r="A11" s="171"/>
      <c r="B11" s="175"/>
      <c r="C11" s="173" t="s">
        <v>43</v>
      </c>
      <c r="D11" s="170">
        <v>12</v>
      </c>
      <c r="E11" s="174">
        <v>1</v>
      </c>
      <c r="F11" s="174">
        <v>0</v>
      </c>
      <c r="G11" s="174">
        <v>0</v>
      </c>
      <c r="H11" s="174">
        <f t="shared" si="0"/>
        <v>1</v>
      </c>
      <c r="I11" s="167"/>
    </row>
    <row r="12" spans="1:9" ht="24.75" customHeight="1">
      <c r="A12" s="171"/>
      <c r="B12" s="175" t="s">
        <v>44</v>
      </c>
      <c r="C12" s="173"/>
      <c r="D12" s="170">
        <v>11</v>
      </c>
      <c r="E12" s="174">
        <v>0</v>
      </c>
      <c r="F12" s="174">
        <v>0</v>
      </c>
      <c r="G12" s="174">
        <v>0</v>
      </c>
      <c r="H12" s="174">
        <f t="shared" si="0"/>
        <v>0</v>
      </c>
      <c r="I12" s="167"/>
    </row>
    <row r="13" spans="1:9" ht="24.75" customHeight="1">
      <c r="A13" s="171"/>
      <c r="B13" s="175" t="s">
        <v>45</v>
      </c>
      <c r="C13" s="176"/>
      <c r="D13" s="170">
        <v>10</v>
      </c>
      <c r="E13" s="174">
        <v>0</v>
      </c>
      <c r="F13" s="174">
        <v>0</v>
      </c>
      <c r="G13" s="174">
        <v>0</v>
      </c>
      <c r="H13" s="174">
        <f t="shared" si="0"/>
        <v>0</v>
      </c>
      <c r="I13" s="167"/>
    </row>
    <row r="14" spans="1:9" ht="24.75" customHeight="1">
      <c r="A14" s="171"/>
      <c r="B14" s="175" t="s">
        <v>44</v>
      </c>
      <c r="C14" s="173"/>
      <c r="D14" s="170">
        <v>9</v>
      </c>
      <c r="E14" s="174">
        <v>0</v>
      </c>
      <c r="F14" s="174">
        <v>0</v>
      </c>
      <c r="G14" s="174">
        <v>0</v>
      </c>
      <c r="H14" s="174">
        <f t="shared" si="0"/>
        <v>0</v>
      </c>
      <c r="I14" s="167"/>
    </row>
    <row r="15" spans="1:9" ht="24.75" customHeight="1">
      <c r="A15" s="171"/>
      <c r="B15" s="175" t="s">
        <v>46</v>
      </c>
      <c r="C15" s="173" t="s">
        <v>47</v>
      </c>
      <c r="D15" s="170">
        <v>8</v>
      </c>
      <c r="E15" s="174">
        <v>0</v>
      </c>
      <c r="F15" s="174">
        <v>0</v>
      </c>
      <c r="G15" s="174">
        <v>0</v>
      </c>
      <c r="H15" s="174">
        <f t="shared" si="0"/>
        <v>0</v>
      </c>
      <c r="I15" s="167"/>
    </row>
    <row r="16" spans="1:9" ht="24.75" customHeight="1">
      <c r="A16" s="171"/>
      <c r="B16" s="175" t="s">
        <v>48</v>
      </c>
      <c r="C16" s="173"/>
      <c r="D16" s="170">
        <v>7</v>
      </c>
      <c r="E16" s="174">
        <v>0</v>
      </c>
      <c r="F16" s="174">
        <v>0</v>
      </c>
      <c r="G16" s="174">
        <v>0</v>
      </c>
      <c r="H16" s="174">
        <f t="shared" si="0"/>
        <v>0</v>
      </c>
      <c r="I16" s="167"/>
    </row>
    <row r="17" spans="1:9" ht="24.75" customHeight="1">
      <c r="A17" s="171"/>
      <c r="B17" s="175" t="s">
        <v>49</v>
      </c>
      <c r="C17" s="173"/>
      <c r="D17" s="170">
        <v>6</v>
      </c>
      <c r="E17" s="174">
        <v>0</v>
      </c>
      <c r="F17" s="174">
        <v>0</v>
      </c>
      <c r="G17" s="174">
        <v>0</v>
      </c>
      <c r="H17" s="174">
        <f t="shared" si="0"/>
        <v>0</v>
      </c>
      <c r="I17" s="167"/>
    </row>
    <row r="18" spans="1:9" ht="24.75" customHeight="1">
      <c r="A18" s="171"/>
      <c r="B18" s="175" t="s">
        <v>50</v>
      </c>
      <c r="C18" s="176"/>
      <c r="D18" s="170">
        <v>5</v>
      </c>
      <c r="E18" s="174">
        <v>2</v>
      </c>
      <c r="F18" s="174">
        <v>1</v>
      </c>
      <c r="G18" s="174">
        <v>0</v>
      </c>
      <c r="H18" s="174">
        <f t="shared" si="0"/>
        <v>3</v>
      </c>
      <c r="I18" s="167"/>
    </row>
    <row r="19" spans="1:9" ht="24.75" customHeight="1">
      <c r="A19" s="171"/>
      <c r="B19" s="175" t="s">
        <v>44</v>
      </c>
      <c r="C19" s="173"/>
      <c r="D19" s="170">
        <v>4</v>
      </c>
      <c r="E19" s="174">
        <v>4</v>
      </c>
      <c r="F19" s="174">
        <v>1</v>
      </c>
      <c r="G19" s="174">
        <v>0</v>
      </c>
      <c r="H19" s="174">
        <f t="shared" si="0"/>
        <v>5</v>
      </c>
      <c r="I19" s="167"/>
    </row>
    <row r="20" spans="1:9" ht="24.75" customHeight="1">
      <c r="A20" s="171"/>
      <c r="B20" s="175"/>
      <c r="C20" s="173" t="s">
        <v>44</v>
      </c>
      <c r="D20" s="170">
        <v>3</v>
      </c>
      <c r="E20" s="174">
        <v>5</v>
      </c>
      <c r="F20" s="174">
        <v>0</v>
      </c>
      <c r="G20" s="174">
        <v>0</v>
      </c>
      <c r="H20" s="174">
        <f t="shared" si="0"/>
        <v>5</v>
      </c>
      <c r="I20" s="167"/>
    </row>
    <row r="21" spans="1:9" ht="24.75" customHeight="1">
      <c r="A21" s="171"/>
      <c r="B21" s="175"/>
      <c r="C21" s="173"/>
      <c r="D21" s="170">
        <v>2</v>
      </c>
      <c r="E21" s="174">
        <v>1</v>
      </c>
      <c r="F21" s="174">
        <v>0</v>
      </c>
      <c r="G21" s="174">
        <v>0</v>
      </c>
      <c r="H21" s="174">
        <f t="shared" si="0"/>
        <v>1</v>
      </c>
      <c r="I21" s="167"/>
    </row>
    <row r="22" spans="1:9" ht="24.75" customHeight="1">
      <c r="A22" s="171"/>
      <c r="B22" s="177"/>
      <c r="C22" s="178"/>
      <c r="D22" s="172">
        <v>1</v>
      </c>
      <c r="E22" s="174">
        <v>0</v>
      </c>
      <c r="F22" s="174">
        <v>0</v>
      </c>
      <c r="G22" s="174">
        <v>0</v>
      </c>
      <c r="H22" s="174">
        <f t="shared" si="0"/>
        <v>0</v>
      </c>
      <c r="I22" s="167"/>
    </row>
    <row r="23" spans="1:9" ht="24.75" customHeight="1">
      <c r="A23" s="171"/>
      <c r="B23" s="5" t="s">
        <v>51</v>
      </c>
      <c r="C23" s="4"/>
      <c r="D23" s="6"/>
      <c r="E23" s="179">
        <f>SUM(E10:E22)</f>
        <v>34</v>
      </c>
      <c r="F23" s="179">
        <f>SUM(F10:F22)</f>
        <v>5</v>
      </c>
      <c r="G23" s="179">
        <f>SUM(G10:G22)</f>
        <v>0</v>
      </c>
      <c r="H23" s="179">
        <f t="shared" si="0"/>
        <v>39</v>
      </c>
      <c r="I23" s="167"/>
    </row>
    <row r="24" spans="1:9" ht="24.75" customHeight="1">
      <c r="A24" s="171"/>
      <c r="B24" s="172"/>
      <c r="C24" s="176"/>
      <c r="D24" s="170">
        <v>13</v>
      </c>
      <c r="E24" s="174">
        <v>42</v>
      </c>
      <c r="F24" s="174">
        <v>5</v>
      </c>
      <c r="G24" s="174">
        <v>0</v>
      </c>
      <c r="H24" s="174">
        <f t="shared" si="0"/>
        <v>47</v>
      </c>
      <c r="I24" s="167"/>
    </row>
    <row r="25" spans="1:9" ht="24.75" customHeight="1">
      <c r="A25" s="171"/>
      <c r="B25" s="175"/>
      <c r="C25" s="173" t="s">
        <v>43</v>
      </c>
      <c r="D25" s="170">
        <v>12</v>
      </c>
      <c r="E25" s="174">
        <v>1</v>
      </c>
      <c r="F25" s="174">
        <v>0</v>
      </c>
      <c r="G25" s="174">
        <v>0</v>
      </c>
      <c r="H25" s="174">
        <f t="shared" si="0"/>
        <v>1</v>
      </c>
      <c r="I25" s="167"/>
    </row>
    <row r="26" spans="1:9" ht="24.75" customHeight="1">
      <c r="A26" s="171"/>
      <c r="B26" s="175" t="s">
        <v>50</v>
      </c>
      <c r="C26" s="173"/>
      <c r="D26" s="170">
        <v>11</v>
      </c>
      <c r="E26" s="174">
        <v>1</v>
      </c>
      <c r="F26" s="174">
        <v>0</v>
      </c>
      <c r="G26" s="174">
        <v>0</v>
      </c>
      <c r="H26" s="174">
        <f t="shared" si="0"/>
        <v>1</v>
      </c>
      <c r="I26" s="167"/>
    </row>
    <row r="27" spans="1:9" ht="24.75" customHeight="1">
      <c r="A27" s="171"/>
      <c r="B27" s="175" t="s">
        <v>52</v>
      </c>
      <c r="C27" s="176"/>
      <c r="D27" s="170">
        <v>10</v>
      </c>
      <c r="E27" s="174">
        <v>1</v>
      </c>
      <c r="F27" s="174">
        <v>0</v>
      </c>
      <c r="G27" s="174">
        <v>0</v>
      </c>
      <c r="H27" s="174">
        <f t="shared" si="0"/>
        <v>1</v>
      </c>
      <c r="I27" s="167"/>
    </row>
    <row r="28" spans="1:9" ht="24.75" customHeight="1">
      <c r="A28" s="171"/>
      <c r="B28" s="175" t="s">
        <v>43</v>
      </c>
      <c r="C28" s="173"/>
      <c r="D28" s="170">
        <v>9</v>
      </c>
      <c r="E28" s="174">
        <v>0</v>
      </c>
      <c r="F28" s="174">
        <v>0</v>
      </c>
      <c r="G28" s="174">
        <v>0</v>
      </c>
      <c r="H28" s="174">
        <f t="shared" si="0"/>
        <v>0</v>
      </c>
      <c r="I28" s="167"/>
    </row>
    <row r="29" spans="1:9" ht="24.75" customHeight="1">
      <c r="A29" s="171"/>
      <c r="B29" s="175" t="s">
        <v>45</v>
      </c>
      <c r="C29" s="173" t="s">
        <v>47</v>
      </c>
      <c r="D29" s="170">
        <v>8</v>
      </c>
      <c r="E29" s="174">
        <v>0</v>
      </c>
      <c r="F29" s="174">
        <v>0</v>
      </c>
      <c r="G29" s="174">
        <v>0</v>
      </c>
      <c r="H29" s="174">
        <f t="shared" si="0"/>
        <v>0</v>
      </c>
      <c r="I29" s="167"/>
    </row>
    <row r="30" spans="1:9" ht="24.75" customHeight="1">
      <c r="A30" s="171"/>
      <c r="B30" s="175" t="s">
        <v>48</v>
      </c>
      <c r="C30" s="173"/>
      <c r="D30" s="170">
        <v>7</v>
      </c>
      <c r="E30" s="174">
        <v>0</v>
      </c>
      <c r="F30" s="174">
        <v>0</v>
      </c>
      <c r="G30" s="174">
        <v>0</v>
      </c>
      <c r="H30" s="174">
        <f t="shared" si="0"/>
        <v>0</v>
      </c>
      <c r="I30" s="167"/>
    </row>
    <row r="31" spans="1:9" ht="24.75" customHeight="1">
      <c r="A31" s="171"/>
      <c r="B31" s="175" t="s">
        <v>43</v>
      </c>
      <c r="C31" s="173"/>
      <c r="D31" s="170">
        <v>6</v>
      </c>
      <c r="E31" s="174">
        <v>0</v>
      </c>
      <c r="F31" s="174">
        <v>0</v>
      </c>
      <c r="G31" s="174">
        <v>0</v>
      </c>
      <c r="H31" s="174">
        <f t="shared" si="0"/>
        <v>0</v>
      </c>
      <c r="I31" s="167"/>
    </row>
    <row r="32" spans="1:9" ht="24.75" customHeight="1">
      <c r="A32" s="171"/>
      <c r="B32" s="175" t="s">
        <v>53</v>
      </c>
      <c r="C32" s="176"/>
      <c r="D32" s="170">
        <v>5</v>
      </c>
      <c r="E32" s="174">
        <v>8</v>
      </c>
      <c r="F32" s="174">
        <v>0</v>
      </c>
      <c r="G32" s="174">
        <v>0</v>
      </c>
      <c r="H32" s="174">
        <f t="shared" si="0"/>
        <v>8</v>
      </c>
      <c r="I32" s="167"/>
    </row>
    <row r="33" spans="1:9" ht="24.75" customHeight="1">
      <c r="A33" s="171"/>
      <c r="B33" s="175"/>
      <c r="C33" s="173"/>
      <c r="D33" s="170">
        <v>4</v>
      </c>
      <c r="E33" s="174">
        <v>1</v>
      </c>
      <c r="F33" s="174">
        <v>0</v>
      </c>
      <c r="G33" s="174">
        <v>0</v>
      </c>
      <c r="H33" s="174">
        <f t="shared" si="0"/>
        <v>1</v>
      </c>
      <c r="I33" s="167"/>
    </row>
    <row r="34" spans="1:9" ht="24.75" customHeight="1">
      <c r="A34" s="171"/>
      <c r="B34" s="175"/>
      <c r="C34" s="173" t="s">
        <v>44</v>
      </c>
      <c r="D34" s="170">
        <v>3</v>
      </c>
      <c r="E34" s="174">
        <v>3</v>
      </c>
      <c r="F34" s="174">
        <v>0</v>
      </c>
      <c r="G34" s="174">
        <v>0</v>
      </c>
      <c r="H34" s="174">
        <f t="shared" si="0"/>
        <v>3</v>
      </c>
      <c r="I34" s="167"/>
    </row>
    <row r="35" spans="1:9" ht="24.75" customHeight="1">
      <c r="A35" s="171"/>
      <c r="B35" s="175"/>
      <c r="C35" s="173"/>
      <c r="D35" s="170">
        <v>2</v>
      </c>
      <c r="E35" s="174">
        <v>0</v>
      </c>
      <c r="F35" s="174">
        <v>0</v>
      </c>
      <c r="G35" s="174">
        <v>0</v>
      </c>
      <c r="H35" s="174">
        <f t="shared" si="0"/>
        <v>0</v>
      </c>
      <c r="I35" s="167"/>
    </row>
    <row r="36" spans="1:9" ht="24.75" customHeight="1">
      <c r="A36" s="171"/>
      <c r="B36" s="177"/>
      <c r="C36" s="178"/>
      <c r="D36" s="172">
        <v>1</v>
      </c>
      <c r="E36" s="174">
        <v>4</v>
      </c>
      <c r="F36" s="174">
        <v>0</v>
      </c>
      <c r="G36" s="174">
        <v>0</v>
      </c>
      <c r="H36" s="174">
        <f t="shared" si="0"/>
        <v>4</v>
      </c>
      <c r="I36" s="167"/>
    </row>
    <row r="37" spans="1:9" ht="24.75" customHeight="1">
      <c r="A37" s="171"/>
      <c r="B37" s="5" t="s">
        <v>54</v>
      </c>
      <c r="C37" s="4"/>
      <c r="D37" s="6"/>
      <c r="E37" s="179">
        <f>SUM(E24:E36)</f>
        <v>61</v>
      </c>
      <c r="F37" s="179">
        <f>SUM(F24:F36)</f>
        <v>5</v>
      </c>
      <c r="G37" s="179">
        <f>SUM(G24:G36)</f>
        <v>0</v>
      </c>
      <c r="H37" s="179">
        <f t="shared" si="0"/>
        <v>66</v>
      </c>
      <c r="I37" s="167"/>
    </row>
    <row r="38" spans="1:9" ht="24.75" customHeight="1">
      <c r="A38" s="171"/>
      <c r="B38" s="172"/>
      <c r="C38" s="172"/>
      <c r="D38" s="170">
        <v>13</v>
      </c>
      <c r="E38" s="174">
        <v>0</v>
      </c>
      <c r="F38" s="174">
        <v>0</v>
      </c>
      <c r="G38" s="174">
        <v>0</v>
      </c>
      <c r="H38" s="174">
        <f t="shared" si="0"/>
        <v>0</v>
      </c>
      <c r="I38" s="167"/>
    </row>
    <row r="39" spans="1:9" ht="24.75" customHeight="1">
      <c r="A39" s="171"/>
      <c r="B39" s="175"/>
      <c r="C39" s="173" t="s">
        <v>43</v>
      </c>
      <c r="D39" s="170">
        <v>12</v>
      </c>
      <c r="E39" s="174">
        <v>0</v>
      </c>
      <c r="F39" s="174">
        <v>0</v>
      </c>
      <c r="G39" s="174">
        <v>0</v>
      </c>
      <c r="H39" s="174">
        <f t="shared" si="0"/>
        <v>0</v>
      </c>
      <c r="I39" s="167"/>
    </row>
    <row r="40" spans="1:9" ht="24.75" customHeight="1">
      <c r="A40" s="171"/>
      <c r="B40" s="175" t="s">
        <v>44</v>
      </c>
      <c r="C40" s="177"/>
      <c r="D40" s="170">
        <v>11</v>
      </c>
      <c r="E40" s="174">
        <v>0</v>
      </c>
      <c r="F40" s="174">
        <v>0</v>
      </c>
      <c r="G40" s="174">
        <v>0</v>
      </c>
      <c r="H40" s="174">
        <f t="shared" si="0"/>
        <v>0</v>
      </c>
      <c r="I40" s="167"/>
    </row>
    <row r="41" spans="1:9" ht="24.75" customHeight="1">
      <c r="A41" s="171"/>
      <c r="B41" s="175" t="s">
        <v>55</v>
      </c>
      <c r="C41" s="173"/>
      <c r="D41" s="170">
        <v>10</v>
      </c>
      <c r="E41" s="174">
        <v>0</v>
      </c>
      <c r="F41" s="174">
        <v>0</v>
      </c>
      <c r="G41" s="174">
        <v>0</v>
      </c>
      <c r="H41" s="174">
        <f t="shared" si="0"/>
        <v>0</v>
      </c>
      <c r="I41" s="167"/>
    </row>
    <row r="42" spans="1:9" ht="24.75" customHeight="1">
      <c r="A42" s="171"/>
      <c r="B42" s="175" t="s">
        <v>56</v>
      </c>
      <c r="C42" s="173"/>
      <c r="D42" s="170">
        <v>9</v>
      </c>
      <c r="E42" s="174">
        <v>0</v>
      </c>
      <c r="F42" s="174">
        <v>0</v>
      </c>
      <c r="G42" s="174">
        <v>0</v>
      </c>
      <c r="H42" s="174">
        <f t="shared" si="0"/>
        <v>0</v>
      </c>
      <c r="I42" s="167"/>
    </row>
    <row r="43" spans="1:9" ht="24.75" customHeight="1">
      <c r="A43" s="171"/>
      <c r="B43" s="175" t="s">
        <v>48</v>
      </c>
      <c r="C43" s="173" t="s">
        <v>47</v>
      </c>
      <c r="D43" s="170">
        <v>8</v>
      </c>
      <c r="E43" s="174">
        <v>0</v>
      </c>
      <c r="F43" s="174">
        <v>0</v>
      </c>
      <c r="G43" s="174">
        <v>0</v>
      </c>
      <c r="H43" s="174">
        <f t="shared" si="0"/>
        <v>0</v>
      </c>
      <c r="I43" s="167"/>
    </row>
    <row r="44" spans="1:9" ht="24.75" customHeight="1">
      <c r="A44" s="171"/>
      <c r="B44" s="175" t="s">
        <v>46</v>
      </c>
      <c r="C44" s="173"/>
      <c r="D44" s="170">
        <v>7</v>
      </c>
      <c r="E44" s="174">
        <v>0</v>
      </c>
      <c r="F44" s="174">
        <v>0</v>
      </c>
      <c r="G44" s="174">
        <v>0</v>
      </c>
      <c r="H44" s="174">
        <f t="shared" si="0"/>
        <v>0</v>
      </c>
      <c r="I44" s="167"/>
    </row>
    <row r="45" spans="1:9" ht="24.75" customHeight="1">
      <c r="A45" s="171"/>
      <c r="B45" s="175" t="s">
        <v>48</v>
      </c>
      <c r="C45" s="173"/>
      <c r="D45" s="170">
        <v>6</v>
      </c>
      <c r="E45" s="174">
        <v>0</v>
      </c>
      <c r="F45" s="174">
        <v>0</v>
      </c>
      <c r="G45" s="174">
        <v>0</v>
      </c>
      <c r="H45" s="174">
        <f t="shared" si="0"/>
        <v>0</v>
      </c>
      <c r="I45" s="167"/>
    </row>
    <row r="46" spans="1:9" ht="24.75" customHeight="1">
      <c r="A46" s="171"/>
      <c r="B46" s="175" t="s">
        <v>44</v>
      </c>
      <c r="C46" s="172"/>
      <c r="D46" s="170">
        <v>5</v>
      </c>
      <c r="E46" s="174">
        <v>0</v>
      </c>
      <c r="F46" s="174">
        <v>0</v>
      </c>
      <c r="G46" s="174">
        <v>0</v>
      </c>
      <c r="H46" s="174">
        <f t="shared" si="0"/>
        <v>0</v>
      </c>
      <c r="I46" s="167"/>
    </row>
    <row r="47" spans="1:9" ht="24.75" customHeight="1">
      <c r="A47" s="171"/>
      <c r="B47" s="175" t="s">
        <v>57</v>
      </c>
      <c r="C47" s="173"/>
      <c r="D47" s="170">
        <v>4</v>
      </c>
      <c r="E47" s="174">
        <v>0</v>
      </c>
      <c r="F47" s="174">
        <v>0</v>
      </c>
      <c r="G47" s="174">
        <v>0</v>
      </c>
      <c r="H47" s="174">
        <f t="shared" si="0"/>
        <v>0</v>
      </c>
      <c r="I47" s="167"/>
    </row>
    <row r="48" spans="1:9" ht="24.75" customHeight="1">
      <c r="A48" s="171"/>
      <c r="B48" s="175"/>
      <c r="C48" s="173" t="s">
        <v>44</v>
      </c>
      <c r="D48" s="170">
        <v>3</v>
      </c>
      <c r="E48" s="174">
        <v>0</v>
      </c>
      <c r="F48" s="174">
        <v>0</v>
      </c>
      <c r="G48" s="174">
        <v>0</v>
      </c>
      <c r="H48" s="174">
        <f t="shared" si="0"/>
        <v>0</v>
      </c>
      <c r="I48" s="167"/>
    </row>
    <row r="49" spans="1:9" ht="24.75" customHeight="1">
      <c r="A49" s="171"/>
      <c r="B49" s="175"/>
      <c r="C49" s="173"/>
      <c r="D49" s="170">
        <v>2</v>
      </c>
      <c r="E49" s="174">
        <v>0</v>
      </c>
      <c r="F49" s="174">
        <v>0</v>
      </c>
      <c r="G49" s="174">
        <v>0</v>
      </c>
      <c r="H49" s="174">
        <f t="shared" si="0"/>
        <v>0</v>
      </c>
      <c r="I49" s="167"/>
    </row>
    <row r="50" spans="1:9" ht="24.75" customHeight="1">
      <c r="A50" s="171"/>
      <c r="B50" s="177"/>
      <c r="C50" s="173"/>
      <c r="D50" s="172">
        <v>1</v>
      </c>
      <c r="E50" s="174">
        <v>0</v>
      </c>
      <c r="F50" s="174">
        <v>0</v>
      </c>
      <c r="G50" s="174">
        <v>0</v>
      </c>
      <c r="H50" s="174">
        <f t="shared" si="0"/>
        <v>0</v>
      </c>
      <c r="I50" s="167"/>
    </row>
    <row r="51" spans="1:9" ht="24.75" customHeight="1">
      <c r="A51" s="167"/>
      <c r="B51" s="2" t="s">
        <v>58</v>
      </c>
      <c r="C51" s="2"/>
      <c r="D51" s="2"/>
      <c r="E51" s="179">
        <f>SUM(E38:E50)</f>
        <v>0</v>
      </c>
      <c r="F51" s="179">
        <f>SUM(F38:F50)</f>
        <v>0</v>
      </c>
      <c r="G51" s="179">
        <f>SUM(G38:G50)</f>
        <v>0</v>
      </c>
      <c r="H51" s="179">
        <f t="shared" si="0"/>
        <v>0</v>
      </c>
      <c r="I51" s="167"/>
    </row>
    <row r="52" spans="1:9" ht="24.75" customHeight="1">
      <c r="A52" s="167"/>
      <c r="B52" s="2" t="s">
        <v>59</v>
      </c>
      <c r="C52" s="2"/>
      <c r="D52" s="2"/>
      <c r="E52" s="179">
        <f>E23+E37+E51</f>
        <v>95</v>
      </c>
      <c r="F52" s="179">
        <f>F23+F37+F51</f>
        <v>10</v>
      </c>
      <c r="G52" s="179">
        <f>G23+G37+G51</f>
        <v>0</v>
      </c>
      <c r="H52" s="179">
        <f>H51+H37+H23</f>
        <v>105</v>
      </c>
      <c r="I52" s="167"/>
    </row>
    <row r="53" spans="1:9" ht="24.75" customHeight="1">
      <c r="A53" s="167"/>
      <c r="B53" s="180"/>
      <c r="C53" s="180"/>
      <c r="D53" s="180"/>
      <c r="E53" s="181"/>
      <c r="F53" s="181"/>
      <c r="G53" s="181"/>
      <c r="H53" s="181"/>
      <c r="I53" s="167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182"/>
      <c r="B1" s="182" t="s">
        <v>0</v>
      </c>
      <c r="C1" s="182"/>
      <c r="D1" s="182"/>
      <c r="E1" s="182"/>
      <c r="F1" s="182"/>
      <c r="G1" s="182"/>
      <c r="H1" s="182"/>
      <c r="I1" s="182"/>
    </row>
    <row r="2" spans="1:9" ht="30" customHeight="1">
      <c r="A2" s="182"/>
      <c r="B2" s="182" t="s">
        <v>1</v>
      </c>
      <c r="C2" s="182"/>
      <c r="D2" s="182"/>
      <c r="E2" s="183" t="s">
        <v>2</v>
      </c>
      <c r="F2" s="182"/>
      <c r="G2" s="182"/>
      <c r="H2" s="182"/>
      <c r="I2" s="182"/>
    </row>
    <row r="3" spans="1:9" ht="30" customHeight="1">
      <c r="A3" s="182"/>
      <c r="B3" s="182" t="s">
        <v>3</v>
      </c>
      <c r="C3" s="182"/>
      <c r="D3" s="182"/>
      <c r="E3" s="184" t="s">
        <v>39</v>
      </c>
      <c r="F3" s="182"/>
      <c r="G3" s="182"/>
      <c r="H3" s="182"/>
      <c r="I3" s="182"/>
    </row>
    <row r="4" spans="1:9" ht="30" customHeight="1">
      <c r="A4" s="182"/>
      <c r="B4" s="182" t="s">
        <v>5</v>
      </c>
      <c r="C4" s="182"/>
      <c r="D4" s="182"/>
      <c r="E4" s="185" t="s">
        <v>40</v>
      </c>
      <c r="F4" s="184">
        <v>2020</v>
      </c>
      <c r="G4" s="182"/>
      <c r="H4" s="182"/>
      <c r="I4" s="182"/>
    </row>
    <row r="5" spans="1:9" ht="30" customHeight="1">
      <c r="A5" s="182"/>
      <c r="B5" s="3" t="s">
        <v>6</v>
      </c>
      <c r="C5" s="3"/>
      <c r="D5" s="3"/>
      <c r="E5" s="3"/>
      <c r="F5" s="3"/>
      <c r="G5" s="3"/>
      <c r="H5" s="3"/>
      <c r="I5" s="182"/>
    </row>
    <row r="6" spans="1:9" ht="19.5" customHeight="1">
      <c r="A6" s="186"/>
      <c r="B6" s="187"/>
      <c r="C6" s="186"/>
      <c r="D6" s="186"/>
      <c r="E6" s="186"/>
      <c r="F6" s="186"/>
      <c r="G6" s="186"/>
      <c r="H6" s="186"/>
      <c r="I6" s="186"/>
    </row>
    <row r="7" spans="1:9" ht="30" customHeight="1">
      <c r="A7" s="186"/>
      <c r="B7" s="188" t="s">
        <v>41</v>
      </c>
      <c r="C7" s="186"/>
      <c r="D7" s="186"/>
      <c r="E7" s="186"/>
      <c r="F7" s="186"/>
      <c r="G7" s="186"/>
      <c r="H7" s="186"/>
      <c r="I7" s="186"/>
    </row>
    <row r="8" spans="1:9" ht="30" customHeight="1">
      <c r="A8" s="186"/>
      <c r="B8" s="1" t="s">
        <v>42</v>
      </c>
      <c r="C8" s="1"/>
      <c r="D8" s="1"/>
      <c r="E8" s="1" t="s">
        <v>7</v>
      </c>
      <c r="F8" s="1"/>
      <c r="G8" s="1"/>
      <c r="H8" s="1"/>
      <c r="I8" s="186"/>
    </row>
    <row r="9" spans="1:9" ht="30" customHeight="1">
      <c r="A9" s="186"/>
      <c r="B9" s="1"/>
      <c r="C9" s="1"/>
      <c r="D9" s="1"/>
      <c r="E9" s="189" t="s">
        <v>9</v>
      </c>
      <c r="F9" s="189" t="s">
        <v>10</v>
      </c>
      <c r="G9" s="189" t="s">
        <v>11</v>
      </c>
      <c r="H9" s="189" t="s">
        <v>8</v>
      </c>
      <c r="I9" s="186"/>
    </row>
    <row r="10" spans="1:9" ht="24.75" customHeight="1">
      <c r="A10" s="190"/>
      <c r="B10" s="191"/>
      <c r="C10" s="192"/>
      <c r="D10" s="189">
        <v>13</v>
      </c>
      <c r="E10" s="193">
        <v>24</v>
      </c>
      <c r="F10" s="193">
        <v>2</v>
      </c>
      <c r="G10" s="193">
        <v>0</v>
      </c>
      <c r="H10" s="193">
        <f t="shared" ref="H10:H51" si="0">SUM(E10:G10)</f>
        <v>26</v>
      </c>
      <c r="I10" s="186"/>
    </row>
    <row r="11" spans="1:9" ht="24.75" customHeight="1">
      <c r="A11" s="190"/>
      <c r="B11" s="194"/>
      <c r="C11" s="192" t="s">
        <v>43</v>
      </c>
      <c r="D11" s="189">
        <v>12</v>
      </c>
      <c r="E11" s="193">
        <v>3</v>
      </c>
      <c r="F11" s="193">
        <v>0</v>
      </c>
      <c r="G11" s="193">
        <v>0</v>
      </c>
      <c r="H11" s="193">
        <f t="shared" si="0"/>
        <v>3</v>
      </c>
      <c r="I11" s="186"/>
    </row>
    <row r="12" spans="1:9" ht="24.75" customHeight="1">
      <c r="A12" s="190"/>
      <c r="B12" s="194" t="s">
        <v>44</v>
      </c>
      <c r="C12" s="192"/>
      <c r="D12" s="189">
        <v>11</v>
      </c>
      <c r="E12" s="193">
        <v>0</v>
      </c>
      <c r="F12" s="193">
        <v>1</v>
      </c>
      <c r="G12" s="193">
        <v>0</v>
      </c>
      <c r="H12" s="193">
        <f t="shared" si="0"/>
        <v>1</v>
      </c>
      <c r="I12" s="186"/>
    </row>
    <row r="13" spans="1:9" ht="24.75" customHeight="1">
      <c r="A13" s="190"/>
      <c r="B13" s="194" t="s">
        <v>45</v>
      </c>
      <c r="C13" s="195"/>
      <c r="D13" s="189">
        <v>10</v>
      </c>
      <c r="E13" s="193">
        <v>0</v>
      </c>
      <c r="F13" s="193">
        <v>0</v>
      </c>
      <c r="G13" s="193">
        <v>0</v>
      </c>
      <c r="H13" s="193">
        <f t="shared" si="0"/>
        <v>0</v>
      </c>
      <c r="I13" s="186"/>
    </row>
    <row r="14" spans="1:9" ht="24.75" customHeight="1">
      <c r="A14" s="190"/>
      <c r="B14" s="194" t="s">
        <v>44</v>
      </c>
      <c r="C14" s="192"/>
      <c r="D14" s="189">
        <v>9</v>
      </c>
      <c r="E14" s="193">
        <v>2</v>
      </c>
      <c r="F14" s="193">
        <v>0</v>
      </c>
      <c r="G14" s="193">
        <v>0</v>
      </c>
      <c r="H14" s="193">
        <f t="shared" si="0"/>
        <v>2</v>
      </c>
      <c r="I14" s="186"/>
    </row>
    <row r="15" spans="1:9" ht="24.75" customHeight="1">
      <c r="A15" s="190"/>
      <c r="B15" s="194" t="s">
        <v>46</v>
      </c>
      <c r="C15" s="192" t="s">
        <v>47</v>
      </c>
      <c r="D15" s="189">
        <v>8</v>
      </c>
      <c r="E15" s="193">
        <v>2</v>
      </c>
      <c r="F15" s="193">
        <v>0</v>
      </c>
      <c r="G15" s="193">
        <v>0</v>
      </c>
      <c r="H15" s="193">
        <f t="shared" si="0"/>
        <v>2</v>
      </c>
      <c r="I15" s="186"/>
    </row>
    <row r="16" spans="1:9" ht="24.75" customHeight="1">
      <c r="A16" s="190"/>
      <c r="B16" s="194" t="s">
        <v>48</v>
      </c>
      <c r="C16" s="192"/>
      <c r="D16" s="189">
        <v>7</v>
      </c>
      <c r="E16" s="193">
        <v>1</v>
      </c>
      <c r="F16" s="193">
        <v>0</v>
      </c>
      <c r="G16" s="193">
        <v>0</v>
      </c>
      <c r="H16" s="193">
        <f t="shared" si="0"/>
        <v>1</v>
      </c>
      <c r="I16" s="186"/>
    </row>
    <row r="17" spans="1:9" ht="24.75" customHeight="1">
      <c r="A17" s="190"/>
      <c r="B17" s="194" t="s">
        <v>49</v>
      </c>
      <c r="C17" s="192"/>
      <c r="D17" s="189">
        <v>6</v>
      </c>
      <c r="E17" s="193">
        <v>0</v>
      </c>
      <c r="F17" s="193">
        <v>0</v>
      </c>
      <c r="G17" s="193">
        <v>0</v>
      </c>
      <c r="H17" s="193">
        <f t="shared" si="0"/>
        <v>0</v>
      </c>
      <c r="I17" s="186"/>
    </row>
    <row r="18" spans="1:9" ht="24.75" customHeight="1">
      <c r="A18" s="190"/>
      <c r="B18" s="194" t="s">
        <v>50</v>
      </c>
      <c r="C18" s="195"/>
      <c r="D18" s="189">
        <v>5</v>
      </c>
      <c r="E18" s="193">
        <v>2</v>
      </c>
      <c r="F18" s="193">
        <v>0</v>
      </c>
      <c r="G18" s="193">
        <v>0</v>
      </c>
      <c r="H18" s="193">
        <f t="shared" si="0"/>
        <v>2</v>
      </c>
      <c r="I18" s="186"/>
    </row>
    <row r="19" spans="1:9" ht="24.75" customHeight="1">
      <c r="A19" s="190"/>
      <c r="B19" s="194" t="s">
        <v>44</v>
      </c>
      <c r="C19" s="192"/>
      <c r="D19" s="189">
        <v>4</v>
      </c>
      <c r="E19" s="193">
        <v>5</v>
      </c>
      <c r="F19" s="193">
        <v>0</v>
      </c>
      <c r="G19" s="193">
        <v>0</v>
      </c>
      <c r="H19" s="193">
        <f t="shared" si="0"/>
        <v>5</v>
      </c>
      <c r="I19" s="186"/>
    </row>
    <row r="20" spans="1:9" ht="24.75" customHeight="1">
      <c r="A20" s="190"/>
      <c r="B20" s="194"/>
      <c r="C20" s="192" t="s">
        <v>44</v>
      </c>
      <c r="D20" s="189">
        <v>3</v>
      </c>
      <c r="E20" s="193">
        <v>3</v>
      </c>
      <c r="F20" s="193">
        <v>0</v>
      </c>
      <c r="G20" s="193">
        <v>0</v>
      </c>
      <c r="H20" s="193">
        <f t="shared" si="0"/>
        <v>3</v>
      </c>
      <c r="I20" s="186"/>
    </row>
    <row r="21" spans="1:9" ht="24.75" customHeight="1">
      <c r="A21" s="190"/>
      <c r="B21" s="194"/>
      <c r="C21" s="192"/>
      <c r="D21" s="189">
        <v>2</v>
      </c>
      <c r="E21" s="193">
        <v>0</v>
      </c>
      <c r="F21" s="193">
        <v>0</v>
      </c>
      <c r="G21" s="193">
        <v>0</v>
      </c>
      <c r="H21" s="193">
        <f t="shared" si="0"/>
        <v>0</v>
      </c>
      <c r="I21" s="186"/>
    </row>
    <row r="22" spans="1:9" ht="24.75" customHeight="1">
      <c r="A22" s="190"/>
      <c r="B22" s="196"/>
      <c r="C22" s="197"/>
      <c r="D22" s="191">
        <v>1</v>
      </c>
      <c r="E22" s="193">
        <v>0</v>
      </c>
      <c r="F22" s="193">
        <v>0</v>
      </c>
      <c r="G22" s="193">
        <v>0</v>
      </c>
      <c r="H22" s="193">
        <f t="shared" si="0"/>
        <v>0</v>
      </c>
      <c r="I22" s="186"/>
    </row>
    <row r="23" spans="1:9" ht="24.75" customHeight="1">
      <c r="A23" s="190"/>
      <c r="B23" s="5" t="s">
        <v>51</v>
      </c>
      <c r="C23" s="4"/>
      <c r="D23" s="6"/>
      <c r="E23" s="198">
        <f>SUM(E10:E22)</f>
        <v>42</v>
      </c>
      <c r="F23" s="198">
        <f>SUM(F10:F22)</f>
        <v>3</v>
      </c>
      <c r="G23" s="198">
        <f>SUM(G10:G22)</f>
        <v>0</v>
      </c>
      <c r="H23" s="198">
        <f t="shared" si="0"/>
        <v>45</v>
      </c>
      <c r="I23" s="186"/>
    </row>
    <row r="24" spans="1:9" ht="24.75" customHeight="1">
      <c r="A24" s="190"/>
      <c r="B24" s="191"/>
      <c r="C24" s="195"/>
      <c r="D24" s="189">
        <v>13</v>
      </c>
      <c r="E24" s="193">
        <v>51</v>
      </c>
      <c r="F24" s="193">
        <v>1</v>
      </c>
      <c r="G24" s="193">
        <v>0</v>
      </c>
      <c r="H24" s="193">
        <f t="shared" si="0"/>
        <v>52</v>
      </c>
      <c r="I24" s="186"/>
    </row>
    <row r="25" spans="1:9" ht="24.75" customHeight="1">
      <c r="A25" s="190"/>
      <c r="B25" s="194"/>
      <c r="C25" s="192" t="s">
        <v>43</v>
      </c>
      <c r="D25" s="189">
        <v>12</v>
      </c>
      <c r="E25" s="193">
        <v>0</v>
      </c>
      <c r="F25" s="193">
        <v>1</v>
      </c>
      <c r="G25" s="193">
        <v>0</v>
      </c>
      <c r="H25" s="193">
        <f t="shared" si="0"/>
        <v>1</v>
      </c>
      <c r="I25" s="186"/>
    </row>
    <row r="26" spans="1:9" ht="24.75" customHeight="1">
      <c r="A26" s="190"/>
      <c r="B26" s="194" t="s">
        <v>50</v>
      </c>
      <c r="C26" s="192"/>
      <c r="D26" s="189">
        <v>11</v>
      </c>
      <c r="E26" s="193">
        <v>0</v>
      </c>
      <c r="F26" s="193">
        <v>0</v>
      </c>
      <c r="G26" s="193">
        <v>0</v>
      </c>
      <c r="H26" s="193">
        <f t="shared" si="0"/>
        <v>0</v>
      </c>
      <c r="I26" s="186"/>
    </row>
    <row r="27" spans="1:9" ht="24.75" customHeight="1">
      <c r="A27" s="190"/>
      <c r="B27" s="194" t="s">
        <v>52</v>
      </c>
      <c r="C27" s="195"/>
      <c r="D27" s="189">
        <v>10</v>
      </c>
      <c r="E27" s="193">
        <v>0</v>
      </c>
      <c r="F27" s="193">
        <v>0</v>
      </c>
      <c r="G27" s="193">
        <v>0</v>
      </c>
      <c r="H27" s="193">
        <f t="shared" si="0"/>
        <v>0</v>
      </c>
      <c r="I27" s="186"/>
    </row>
    <row r="28" spans="1:9" ht="24.75" customHeight="1">
      <c r="A28" s="190"/>
      <c r="B28" s="194" t="s">
        <v>43</v>
      </c>
      <c r="C28" s="192"/>
      <c r="D28" s="189">
        <v>9</v>
      </c>
      <c r="E28" s="193">
        <v>1</v>
      </c>
      <c r="F28" s="193">
        <v>0</v>
      </c>
      <c r="G28" s="193">
        <v>0</v>
      </c>
      <c r="H28" s="193">
        <f t="shared" si="0"/>
        <v>1</v>
      </c>
      <c r="I28" s="186"/>
    </row>
    <row r="29" spans="1:9" ht="24.75" customHeight="1">
      <c r="A29" s="190"/>
      <c r="B29" s="194" t="s">
        <v>45</v>
      </c>
      <c r="C29" s="192" t="s">
        <v>47</v>
      </c>
      <c r="D29" s="189">
        <v>8</v>
      </c>
      <c r="E29" s="193">
        <v>0</v>
      </c>
      <c r="F29" s="193">
        <v>0</v>
      </c>
      <c r="G29" s="193">
        <v>0</v>
      </c>
      <c r="H29" s="193">
        <f t="shared" si="0"/>
        <v>0</v>
      </c>
      <c r="I29" s="186"/>
    </row>
    <row r="30" spans="1:9" ht="24.75" customHeight="1">
      <c r="A30" s="190"/>
      <c r="B30" s="194" t="s">
        <v>48</v>
      </c>
      <c r="C30" s="192"/>
      <c r="D30" s="189">
        <v>7</v>
      </c>
      <c r="E30" s="193">
        <v>1</v>
      </c>
      <c r="F30" s="193">
        <v>0</v>
      </c>
      <c r="G30" s="193">
        <v>0</v>
      </c>
      <c r="H30" s="193">
        <f t="shared" si="0"/>
        <v>1</v>
      </c>
      <c r="I30" s="186"/>
    </row>
    <row r="31" spans="1:9" ht="24.75" customHeight="1">
      <c r="A31" s="190"/>
      <c r="B31" s="194" t="s">
        <v>43</v>
      </c>
      <c r="C31" s="192"/>
      <c r="D31" s="189">
        <v>6</v>
      </c>
      <c r="E31" s="193">
        <v>5</v>
      </c>
      <c r="F31" s="193">
        <v>0</v>
      </c>
      <c r="G31" s="193">
        <v>0</v>
      </c>
      <c r="H31" s="193">
        <f t="shared" si="0"/>
        <v>5</v>
      </c>
      <c r="I31" s="186"/>
    </row>
    <row r="32" spans="1:9" ht="24.75" customHeight="1">
      <c r="A32" s="190"/>
      <c r="B32" s="194" t="s">
        <v>53</v>
      </c>
      <c r="C32" s="195"/>
      <c r="D32" s="189">
        <v>5</v>
      </c>
      <c r="E32" s="193">
        <v>5</v>
      </c>
      <c r="F32" s="193">
        <v>0</v>
      </c>
      <c r="G32" s="193">
        <v>0</v>
      </c>
      <c r="H32" s="193">
        <f t="shared" si="0"/>
        <v>5</v>
      </c>
      <c r="I32" s="186"/>
    </row>
    <row r="33" spans="1:9" ht="24.75" customHeight="1">
      <c r="A33" s="190"/>
      <c r="B33" s="194"/>
      <c r="C33" s="192"/>
      <c r="D33" s="189">
        <v>4</v>
      </c>
      <c r="E33" s="193">
        <v>3</v>
      </c>
      <c r="F33" s="193">
        <v>0</v>
      </c>
      <c r="G33" s="193">
        <v>0</v>
      </c>
      <c r="H33" s="193">
        <f t="shared" si="0"/>
        <v>3</v>
      </c>
      <c r="I33" s="186"/>
    </row>
    <row r="34" spans="1:9" ht="24.75" customHeight="1">
      <c r="A34" s="190"/>
      <c r="B34" s="194"/>
      <c r="C34" s="192" t="s">
        <v>44</v>
      </c>
      <c r="D34" s="189">
        <v>3</v>
      </c>
      <c r="E34" s="193">
        <v>0</v>
      </c>
      <c r="F34" s="193">
        <v>1</v>
      </c>
      <c r="G34" s="193">
        <v>0</v>
      </c>
      <c r="H34" s="193">
        <f t="shared" si="0"/>
        <v>1</v>
      </c>
      <c r="I34" s="186"/>
    </row>
    <row r="35" spans="1:9" ht="24.75" customHeight="1">
      <c r="A35" s="190"/>
      <c r="B35" s="194"/>
      <c r="C35" s="192"/>
      <c r="D35" s="189">
        <v>2</v>
      </c>
      <c r="E35" s="193">
        <v>0</v>
      </c>
      <c r="F35" s="193">
        <v>0</v>
      </c>
      <c r="G35" s="193">
        <v>0</v>
      </c>
      <c r="H35" s="193">
        <f t="shared" si="0"/>
        <v>0</v>
      </c>
      <c r="I35" s="186"/>
    </row>
    <row r="36" spans="1:9" ht="24.75" customHeight="1">
      <c r="A36" s="190"/>
      <c r="B36" s="196"/>
      <c r="C36" s="197"/>
      <c r="D36" s="191">
        <v>1</v>
      </c>
      <c r="E36" s="193">
        <v>3</v>
      </c>
      <c r="F36" s="193">
        <v>0</v>
      </c>
      <c r="G36" s="193">
        <v>0</v>
      </c>
      <c r="H36" s="193">
        <f t="shared" si="0"/>
        <v>3</v>
      </c>
      <c r="I36" s="186"/>
    </row>
    <row r="37" spans="1:9" ht="24.75" customHeight="1">
      <c r="A37" s="190"/>
      <c r="B37" s="5" t="s">
        <v>54</v>
      </c>
      <c r="C37" s="4"/>
      <c r="D37" s="6"/>
      <c r="E37" s="198">
        <f>SUM(E24:E36)</f>
        <v>69</v>
      </c>
      <c r="F37" s="198">
        <f>SUM(F24:F36)</f>
        <v>3</v>
      </c>
      <c r="G37" s="198">
        <f>SUM(G24:G36)</f>
        <v>0</v>
      </c>
      <c r="H37" s="198">
        <f t="shared" si="0"/>
        <v>72</v>
      </c>
      <c r="I37" s="186"/>
    </row>
    <row r="38" spans="1:9" ht="24.75" customHeight="1">
      <c r="A38" s="190"/>
      <c r="B38" s="191"/>
      <c r="C38" s="191"/>
      <c r="D38" s="189">
        <v>13</v>
      </c>
      <c r="E38" s="193">
        <v>0</v>
      </c>
      <c r="F38" s="193">
        <v>0</v>
      </c>
      <c r="G38" s="193">
        <v>0</v>
      </c>
      <c r="H38" s="193">
        <f t="shared" si="0"/>
        <v>0</v>
      </c>
      <c r="I38" s="186"/>
    </row>
    <row r="39" spans="1:9" ht="24.75" customHeight="1">
      <c r="A39" s="190"/>
      <c r="B39" s="194"/>
      <c r="C39" s="192" t="s">
        <v>43</v>
      </c>
      <c r="D39" s="189">
        <v>12</v>
      </c>
      <c r="E39" s="193">
        <v>0</v>
      </c>
      <c r="F39" s="193">
        <v>0</v>
      </c>
      <c r="G39" s="193">
        <v>0</v>
      </c>
      <c r="H39" s="193">
        <f t="shared" si="0"/>
        <v>0</v>
      </c>
      <c r="I39" s="186"/>
    </row>
    <row r="40" spans="1:9" ht="24.75" customHeight="1">
      <c r="A40" s="190"/>
      <c r="B40" s="194" t="s">
        <v>44</v>
      </c>
      <c r="C40" s="196"/>
      <c r="D40" s="189">
        <v>11</v>
      </c>
      <c r="E40" s="193">
        <v>0</v>
      </c>
      <c r="F40" s="193">
        <v>0</v>
      </c>
      <c r="G40" s="193">
        <v>0</v>
      </c>
      <c r="H40" s="193">
        <f t="shared" si="0"/>
        <v>0</v>
      </c>
      <c r="I40" s="186"/>
    </row>
    <row r="41" spans="1:9" ht="24.75" customHeight="1">
      <c r="A41" s="190"/>
      <c r="B41" s="194" t="s">
        <v>55</v>
      </c>
      <c r="C41" s="192"/>
      <c r="D41" s="189">
        <v>10</v>
      </c>
      <c r="E41" s="193">
        <v>0</v>
      </c>
      <c r="F41" s="193">
        <v>0</v>
      </c>
      <c r="G41" s="193">
        <v>0</v>
      </c>
      <c r="H41" s="193">
        <f t="shared" si="0"/>
        <v>0</v>
      </c>
      <c r="I41" s="186"/>
    </row>
    <row r="42" spans="1:9" ht="24.75" customHeight="1">
      <c r="A42" s="190"/>
      <c r="B42" s="194" t="s">
        <v>56</v>
      </c>
      <c r="C42" s="192"/>
      <c r="D42" s="189">
        <v>9</v>
      </c>
      <c r="E42" s="193">
        <v>0</v>
      </c>
      <c r="F42" s="193">
        <v>0</v>
      </c>
      <c r="G42" s="193">
        <v>0</v>
      </c>
      <c r="H42" s="193">
        <f t="shared" si="0"/>
        <v>0</v>
      </c>
      <c r="I42" s="186"/>
    </row>
    <row r="43" spans="1:9" ht="24.75" customHeight="1">
      <c r="A43" s="190"/>
      <c r="B43" s="194" t="s">
        <v>48</v>
      </c>
      <c r="C43" s="192" t="s">
        <v>47</v>
      </c>
      <c r="D43" s="189">
        <v>8</v>
      </c>
      <c r="E43" s="193">
        <v>0</v>
      </c>
      <c r="F43" s="193">
        <v>0</v>
      </c>
      <c r="G43" s="193">
        <v>0</v>
      </c>
      <c r="H43" s="193">
        <f t="shared" si="0"/>
        <v>0</v>
      </c>
      <c r="I43" s="186"/>
    </row>
    <row r="44" spans="1:9" ht="24.75" customHeight="1">
      <c r="A44" s="190"/>
      <c r="B44" s="194" t="s">
        <v>46</v>
      </c>
      <c r="C44" s="192"/>
      <c r="D44" s="189">
        <v>7</v>
      </c>
      <c r="E44" s="193">
        <v>0</v>
      </c>
      <c r="F44" s="193">
        <v>0</v>
      </c>
      <c r="G44" s="193">
        <v>0</v>
      </c>
      <c r="H44" s="193">
        <f t="shared" si="0"/>
        <v>0</v>
      </c>
      <c r="I44" s="186"/>
    </row>
    <row r="45" spans="1:9" ht="24.75" customHeight="1">
      <c r="A45" s="190"/>
      <c r="B45" s="194" t="s">
        <v>48</v>
      </c>
      <c r="C45" s="192"/>
      <c r="D45" s="189">
        <v>6</v>
      </c>
      <c r="E45" s="193">
        <v>0</v>
      </c>
      <c r="F45" s="193">
        <v>0</v>
      </c>
      <c r="G45" s="193">
        <v>0</v>
      </c>
      <c r="H45" s="193">
        <f t="shared" si="0"/>
        <v>0</v>
      </c>
      <c r="I45" s="186"/>
    </row>
    <row r="46" spans="1:9" ht="24.75" customHeight="1">
      <c r="A46" s="190"/>
      <c r="B46" s="194" t="s">
        <v>44</v>
      </c>
      <c r="C46" s="191"/>
      <c r="D46" s="189">
        <v>5</v>
      </c>
      <c r="E46" s="193">
        <v>0</v>
      </c>
      <c r="F46" s="193">
        <v>0</v>
      </c>
      <c r="G46" s="193">
        <v>0</v>
      </c>
      <c r="H46" s="193">
        <f t="shared" si="0"/>
        <v>0</v>
      </c>
      <c r="I46" s="186"/>
    </row>
    <row r="47" spans="1:9" ht="24.75" customHeight="1">
      <c r="A47" s="190"/>
      <c r="B47" s="194" t="s">
        <v>57</v>
      </c>
      <c r="C47" s="192"/>
      <c r="D47" s="189">
        <v>4</v>
      </c>
      <c r="E47" s="193">
        <v>0</v>
      </c>
      <c r="F47" s="193">
        <v>0</v>
      </c>
      <c r="G47" s="193">
        <v>0</v>
      </c>
      <c r="H47" s="193">
        <f t="shared" si="0"/>
        <v>0</v>
      </c>
      <c r="I47" s="186"/>
    </row>
    <row r="48" spans="1:9" ht="24.75" customHeight="1">
      <c r="A48" s="190"/>
      <c r="B48" s="194"/>
      <c r="C48" s="192" t="s">
        <v>44</v>
      </c>
      <c r="D48" s="189">
        <v>3</v>
      </c>
      <c r="E48" s="193">
        <v>0</v>
      </c>
      <c r="F48" s="193">
        <v>0</v>
      </c>
      <c r="G48" s="193">
        <v>0</v>
      </c>
      <c r="H48" s="193">
        <f t="shared" si="0"/>
        <v>0</v>
      </c>
      <c r="I48" s="186"/>
    </row>
    <row r="49" spans="1:9" ht="24.75" customHeight="1">
      <c r="A49" s="190"/>
      <c r="B49" s="194"/>
      <c r="C49" s="192"/>
      <c r="D49" s="189">
        <v>2</v>
      </c>
      <c r="E49" s="193">
        <v>0</v>
      </c>
      <c r="F49" s="193">
        <v>0</v>
      </c>
      <c r="G49" s="193">
        <v>0</v>
      </c>
      <c r="H49" s="193">
        <f t="shared" si="0"/>
        <v>0</v>
      </c>
      <c r="I49" s="186"/>
    </row>
    <row r="50" spans="1:9" ht="24.75" customHeight="1">
      <c r="A50" s="190"/>
      <c r="B50" s="196"/>
      <c r="C50" s="192"/>
      <c r="D50" s="191">
        <v>1</v>
      </c>
      <c r="E50" s="193">
        <v>0</v>
      </c>
      <c r="F50" s="193">
        <v>0</v>
      </c>
      <c r="G50" s="193">
        <v>0</v>
      </c>
      <c r="H50" s="193">
        <f t="shared" si="0"/>
        <v>0</v>
      </c>
      <c r="I50" s="186"/>
    </row>
    <row r="51" spans="1:9" ht="24.75" customHeight="1">
      <c r="A51" s="186"/>
      <c r="B51" s="2" t="s">
        <v>58</v>
      </c>
      <c r="C51" s="2"/>
      <c r="D51" s="2"/>
      <c r="E51" s="198">
        <f>SUM(E38:E50)</f>
        <v>0</v>
      </c>
      <c r="F51" s="198">
        <f>SUM(F38:F50)</f>
        <v>0</v>
      </c>
      <c r="G51" s="198">
        <f>SUM(G38:G50)</f>
        <v>0</v>
      </c>
      <c r="H51" s="198">
        <f t="shared" si="0"/>
        <v>0</v>
      </c>
      <c r="I51" s="186"/>
    </row>
    <row r="52" spans="1:9" ht="24.75" customHeight="1">
      <c r="A52" s="186"/>
      <c r="B52" s="2" t="s">
        <v>59</v>
      </c>
      <c r="C52" s="2"/>
      <c r="D52" s="2"/>
      <c r="E52" s="198">
        <f>E23+E37+E51</f>
        <v>111</v>
      </c>
      <c r="F52" s="198">
        <f>F23+F37+F51</f>
        <v>6</v>
      </c>
      <c r="G52" s="198">
        <f>G23+G37+G51</f>
        <v>0</v>
      </c>
      <c r="H52" s="198">
        <f>H51+H37+H23</f>
        <v>117</v>
      </c>
      <c r="I52" s="186"/>
    </row>
    <row r="53" spans="1:9" ht="24.75" customHeight="1">
      <c r="A53" s="186"/>
      <c r="B53" s="199"/>
      <c r="C53" s="199"/>
      <c r="D53" s="199"/>
      <c r="E53" s="200"/>
      <c r="F53" s="200"/>
      <c r="G53" s="200"/>
      <c r="H53" s="200"/>
      <c r="I53" s="186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13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31</v>
      </c>
      <c r="F10" s="27">
        <v>2</v>
      </c>
      <c r="G10" s="27">
        <v>0</v>
      </c>
      <c r="H10" s="27">
        <f t="shared" ref="H10:H51" si="0">SUM(E10:G10)</f>
        <v>33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1</v>
      </c>
      <c r="F13" s="27">
        <v>0</v>
      </c>
      <c r="G13" s="27">
        <v>0</v>
      </c>
      <c r="H13" s="27">
        <f t="shared" si="0"/>
        <v>1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0</v>
      </c>
      <c r="G14" s="27">
        <v>0</v>
      </c>
      <c r="H14" s="27">
        <f t="shared" si="0"/>
        <v>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1</v>
      </c>
      <c r="F15" s="27">
        <v>0</v>
      </c>
      <c r="G15" s="27">
        <v>0</v>
      </c>
      <c r="H15" s="27">
        <f t="shared" si="0"/>
        <v>1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0</v>
      </c>
      <c r="F16" s="27">
        <v>0</v>
      </c>
      <c r="G16" s="27">
        <v>0</v>
      </c>
      <c r="H16" s="27">
        <f t="shared" si="0"/>
        <v>0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0</v>
      </c>
      <c r="F17" s="27">
        <v>0</v>
      </c>
      <c r="G17" s="27">
        <v>0</v>
      </c>
      <c r="H17" s="27">
        <f t="shared" si="0"/>
        <v>0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4</v>
      </c>
      <c r="F18" s="27">
        <v>0</v>
      </c>
      <c r="G18" s="27">
        <v>0</v>
      </c>
      <c r="H18" s="27">
        <f t="shared" si="0"/>
        <v>4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2</v>
      </c>
      <c r="F19" s="27">
        <v>0</v>
      </c>
      <c r="G19" s="27">
        <v>0</v>
      </c>
      <c r="H19" s="27">
        <f t="shared" si="0"/>
        <v>2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2</v>
      </c>
      <c r="F20" s="27">
        <v>0</v>
      </c>
      <c r="G20" s="27">
        <v>0</v>
      </c>
      <c r="H20" s="27">
        <f t="shared" si="0"/>
        <v>2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1</v>
      </c>
      <c r="G21" s="27">
        <v>0</v>
      </c>
      <c r="H21" s="27">
        <f t="shared" si="0"/>
        <v>1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42</v>
      </c>
      <c r="F23" s="28">
        <f>SUM(F10:F22)</f>
        <v>3</v>
      </c>
      <c r="G23" s="28">
        <f>SUM(G10:G22)</f>
        <v>0</v>
      </c>
      <c r="H23" s="28">
        <f t="shared" si="0"/>
        <v>45</v>
      </c>
      <c r="I23" s="14"/>
    </row>
    <row r="24" spans="1:9" ht="24.75" customHeight="1">
      <c r="A24" s="16"/>
      <c r="B24" s="17"/>
      <c r="C24" s="21"/>
      <c r="D24" s="8">
        <v>13</v>
      </c>
      <c r="E24" s="27">
        <v>54</v>
      </c>
      <c r="F24" s="27">
        <v>2</v>
      </c>
      <c r="G24" s="27">
        <v>0</v>
      </c>
      <c r="H24" s="27">
        <f t="shared" si="0"/>
        <v>56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0</v>
      </c>
      <c r="F25" s="27">
        <v>0</v>
      </c>
      <c r="G25" s="27">
        <v>0</v>
      </c>
      <c r="H25" s="27">
        <f t="shared" si="0"/>
        <v>0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2</v>
      </c>
      <c r="F27" s="27">
        <v>0</v>
      </c>
      <c r="G27" s="27">
        <v>0</v>
      </c>
      <c r="H27" s="27">
        <f t="shared" si="0"/>
        <v>2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0</v>
      </c>
      <c r="F28" s="27">
        <v>0</v>
      </c>
      <c r="G28" s="27">
        <v>0</v>
      </c>
      <c r="H28" s="27">
        <f t="shared" si="0"/>
        <v>0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0</v>
      </c>
      <c r="F29" s="27">
        <v>0</v>
      </c>
      <c r="G29" s="27">
        <v>0</v>
      </c>
      <c r="H29" s="27">
        <f t="shared" si="0"/>
        <v>0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1</v>
      </c>
      <c r="G30" s="27">
        <v>0</v>
      </c>
      <c r="H30" s="27">
        <f t="shared" si="0"/>
        <v>3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3</v>
      </c>
      <c r="F31" s="27">
        <v>0</v>
      </c>
      <c r="G31" s="27">
        <v>0</v>
      </c>
      <c r="H31" s="27">
        <f t="shared" si="0"/>
        <v>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</v>
      </c>
      <c r="F32" s="27">
        <v>1</v>
      </c>
      <c r="G32" s="27">
        <v>0</v>
      </c>
      <c r="H32" s="27">
        <f t="shared" si="0"/>
        <v>2</v>
      </c>
      <c r="I32" s="14"/>
    </row>
    <row r="33" spans="1:9" ht="24.75" customHeight="1">
      <c r="A33" s="16"/>
      <c r="B33" s="20"/>
      <c r="C33" s="18"/>
      <c r="D33" s="8">
        <v>4</v>
      </c>
      <c r="E33" s="27">
        <v>1</v>
      </c>
      <c r="F33" s="27">
        <v>0</v>
      </c>
      <c r="G33" s="27">
        <v>0</v>
      </c>
      <c r="H33" s="27">
        <f t="shared" si="0"/>
        <v>1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3</v>
      </c>
      <c r="F34" s="27">
        <v>0</v>
      </c>
      <c r="G34" s="27">
        <v>0</v>
      </c>
      <c r="H34" s="27">
        <f t="shared" si="0"/>
        <v>3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1</v>
      </c>
      <c r="F36" s="27">
        <v>0</v>
      </c>
      <c r="G36" s="27">
        <v>0</v>
      </c>
      <c r="H36" s="27">
        <f t="shared" si="0"/>
        <v>1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68</v>
      </c>
      <c r="F37" s="28">
        <f>SUM(F24:F36)</f>
        <v>4</v>
      </c>
      <c r="G37" s="28">
        <f>SUM(G24:G36)</f>
        <v>0</v>
      </c>
      <c r="H37" s="28">
        <f t="shared" si="0"/>
        <v>72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110</v>
      </c>
      <c r="F52" s="28">
        <f>F23+F37+F51</f>
        <v>7</v>
      </c>
      <c r="G52" s="28">
        <f>G23+G37+G51</f>
        <v>0</v>
      </c>
      <c r="H52" s="28">
        <f>H51+H37+H23</f>
        <v>117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30"/>
      <c r="B1" s="30" t="s">
        <v>0</v>
      </c>
      <c r="C1" s="30"/>
      <c r="D1" s="30"/>
      <c r="E1" s="30"/>
      <c r="F1" s="30"/>
      <c r="G1" s="30"/>
      <c r="H1" s="30"/>
      <c r="I1" s="30"/>
    </row>
    <row r="2" spans="1:9" ht="30" customHeight="1">
      <c r="A2" s="30"/>
      <c r="B2" s="30" t="s">
        <v>1</v>
      </c>
      <c r="C2" s="30"/>
      <c r="D2" s="30"/>
      <c r="E2" s="31" t="s">
        <v>2</v>
      </c>
      <c r="F2" s="30"/>
      <c r="G2" s="30"/>
      <c r="H2" s="30"/>
      <c r="I2" s="30"/>
    </row>
    <row r="3" spans="1:9" ht="30" customHeight="1">
      <c r="A3" s="30"/>
      <c r="B3" s="30" t="s">
        <v>3</v>
      </c>
      <c r="C3" s="30"/>
      <c r="D3" s="30"/>
      <c r="E3" s="32" t="s">
        <v>14</v>
      </c>
      <c r="F3" s="30"/>
      <c r="G3" s="30"/>
      <c r="H3" s="30"/>
      <c r="I3" s="30"/>
    </row>
    <row r="4" spans="1:9" ht="30" customHeight="1">
      <c r="A4" s="30"/>
      <c r="B4" s="30" t="s">
        <v>5</v>
      </c>
      <c r="C4" s="30"/>
      <c r="D4" s="30"/>
      <c r="E4" s="33" t="s">
        <v>40</v>
      </c>
      <c r="F4" s="32">
        <v>2020</v>
      </c>
      <c r="G4" s="30"/>
      <c r="H4" s="30"/>
      <c r="I4" s="30"/>
    </row>
    <row r="5" spans="1:9" ht="30" customHeight="1">
      <c r="A5" s="30"/>
      <c r="B5" s="3" t="s">
        <v>6</v>
      </c>
      <c r="C5" s="3"/>
      <c r="D5" s="3"/>
      <c r="E5" s="3"/>
      <c r="F5" s="3"/>
      <c r="G5" s="3"/>
      <c r="H5" s="3"/>
      <c r="I5" s="30"/>
    </row>
    <row r="6" spans="1:9" ht="19.5" customHeight="1">
      <c r="A6" s="34"/>
      <c r="B6" s="35"/>
      <c r="C6" s="34"/>
      <c r="D6" s="34"/>
      <c r="E6" s="34"/>
      <c r="F6" s="34"/>
      <c r="G6" s="34"/>
      <c r="H6" s="34"/>
      <c r="I6" s="34"/>
    </row>
    <row r="7" spans="1:9" ht="30" customHeight="1">
      <c r="A7" s="34"/>
      <c r="B7" s="36" t="s">
        <v>41</v>
      </c>
      <c r="C7" s="34"/>
      <c r="D7" s="34"/>
      <c r="E7" s="34"/>
      <c r="F7" s="34"/>
      <c r="G7" s="34"/>
      <c r="H7" s="34"/>
      <c r="I7" s="34"/>
    </row>
    <row r="8" spans="1:9" ht="30" customHeight="1">
      <c r="A8" s="34"/>
      <c r="B8" s="1" t="s">
        <v>42</v>
      </c>
      <c r="C8" s="1"/>
      <c r="D8" s="1"/>
      <c r="E8" s="1" t="s">
        <v>7</v>
      </c>
      <c r="F8" s="1"/>
      <c r="G8" s="1"/>
      <c r="H8" s="1"/>
      <c r="I8" s="34"/>
    </row>
    <row r="9" spans="1:9" ht="30" customHeight="1">
      <c r="A9" s="34"/>
      <c r="B9" s="1"/>
      <c r="C9" s="1"/>
      <c r="D9" s="1"/>
      <c r="E9" s="37" t="s">
        <v>9</v>
      </c>
      <c r="F9" s="37" t="s">
        <v>10</v>
      </c>
      <c r="G9" s="37" t="s">
        <v>11</v>
      </c>
      <c r="H9" s="37" t="s">
        <v>8</v>
      </c>
      <c r="I9" s="34"/>
    </row>
    <row r="10" spans="1:9" ht="24.75" customHeight="1">
      <c r="A10" s="38"/>
      <c r="B10" s="39"/>
      <c r="C10" s="40"/>
      <c r="D10" s="37">
        <v>13</v>
      </c>
      <c r="E10" s="41">
        <v>86</v>
      </c>
      <c r="F10" s="41">
        <v>17</v>
      </c>
      <c r="G10" s="41">
        <v>0</v>
      </c>
      <c r="H10" s="41">
        <f t="shared" ref="H10:H51" si="0">SUM(E10:G10)</f>
        <v>103</v>
      </c>
      <c r="I10" s="34"/>
    </row>
    <row r="11" spans="1:9" ht="24.75" customHeight="1">
      <c r="A11" s="38"/>
      <c r="B11" s="42"/>
      <c r="C11" s="40" t="s">
        <v>43</v>
      </c>
      <c r="D11" s="37">
        <v>12</v>
      </c>
      <c r="E11" s="41">
        <v>3</v>
      </c>
      <c r="F11" s="41">
        <v>0</v>
      </c>
      <c r="G11" s="41">
        <v>0</v>
      </c>
      <c r="H11" s="41">
        <f t="shared" si="0"/>
        <v>3</v>
      </c>
      <c r="I11" s="34"/>
    </row>
    <row r="12" spans="1:9" ht="24.75" customHeight="1">
      <c r="A12" s="38"/>
      <c r="B12" s="42" t="s">
        <v>44</v>
      </c>
      <c r="C12" s="40"/>
      <c r="D12" s="37">
        <v>11</v>
      </c>
      <c r="E12" s="41">
        <v>0</v>
      </c>
      <c r="F12" s="41">
        <v>0</v>
      </c>
      <c r="G12" s="41">
        <v>0</v>
      </c>
      <c r="H12" s="41">
        <f t="shared" si="0"/>
        <v>0</v>
      </c>
      <c r="I12" s="34"/>
    </row>
    <row r="13" spans="1:9" ht="24.75" customHeight="1">
      <c r="A13" s="38"/>
      <c r="B13" s="42" t="s">
        <v>45</v>
      </c>
      <c r="C13" s="43"/>
      <c r="D13" s="37">
        <v>10</v>
      </c>
      <c r="E13" s="41">
        <v>2</v>
      </c>
      <c r="F13" s="41">
        <v>1</v>
      </c>
      <c r="G13" s="41">
        <v>0</v>
      </c>
      <c r="H13" s="41">
        <f t="shared" si="0"/>
        <v>3</v>
      </c>
      <c r="I13" s="34"/>
    </row>
    <row r="14" spans="1:9" ht="24.75" customHeight="1">
      <c r="A14" s="38"/>
      <c r="B14" s="42" t="s">
        <v>44</v>
      </c>
      <c r="C14" s="40"/>
      <c r="D14" s="37">
        <v>9</v>
      </c>
      <c r="E14" s="41">
        <v>1</v>
      </c>
      <c r="F14" s="41">
        <v>1</v>
      </c>
      <c r="G14" s="41">
        <v>0</v>
      </c>
      <c r="H14" s="41">
        <f t="shared" si="0"/>
        <v>2</v>
      </c>
      <c r="I14" s="34"/>
    </row>
    <row r="15" spans="1:9" ht="24.75" customHeight="1">
      <c r="A15" s="38"/>
      <c r="B15" s="42" t="s">
        <v>46</v>
      </c>
      <c r="C15" s="40" t="s">
        <v>47</v>
      </c>
      <c r="D15" s="37">
        <v>8</v>
      </c>
      <c r="E15" s="41">
        <v>2</v>
      </c>
      <c r="F15" s="41">
        <v>3</v>
      </c>
      <c r="G15" s="41">
        <v>0</v>
      </c>
      <c r="H15" s="41">
        <f t="shared" si="0"/>
        <v>5</v>
      </c>
      <c r="I15" s="34"/>
    </row>
    <row r="16" spans="1:9" ht="24.75" customHeight="1">
      <c r="A16" s="38"/>
      <c r="B16" s="42" t="s">
        <v>48</v>
      </c>
      <c r="C16" s="40"/>
      <c r="D16" s="37">
        <v>7</v>
      </c>
      <c r="E16" s="41">
        <v>1</v>
      </c>
      <c r="F16" s="41">
        <v>0</v>
      </c>
      <c r="G16" s="41">
        <v>0</v>
      </c>
      <c r="H16" s="41">
        <f t="shared" si="0"/>
        <v>1</v>
      </c>
      <c r="I16" s="34"/>
    </row>
    <row r="17" spans="1:9" ht="24.75" customHeight="1">
      <c r="A17" s="38"/>
      <c r="B17" s="42" t="s">
        <v>49</v>
      </c>
      <c r="C17" s="40"/>
      <c r="D17" s="37">
        <v>6</v>
      </c>
      <c r="E17" s="41">
        <v>0</v>
      </c>
      <c r="F17" s="41">
        <v>1</v>
      </c>
      <c r="G17" s="41">
        <v>0</v>
      </c>
      <c r="H17" s="41">
        <f t="shared" si="0"/>
        <v>1</v>
      </c>
      <c r="I17" s="34"/>
    </row>
    <row r="18" spans="1:9" ht="24.75" customHeight="1">
      <c r="A18" s="38"/>
      <c r="B18" s="42" t="s">
        <v>50</v>
      </c>
      <c r="C18" s="43"/>
      <c r="D18" s="37">
        <v>5</v>
      </c>
      <c r="E18" s="41">
        <v>0</v>
      </c>
      <c r="F18" s="41">
        <v>0</v>
      </c>
      <c r="G18" s="41">
        <v>0</v>
      </c>
      <c r="H18" s="41">
        <f t="shared" si="0"/>
        <v>0</v>
      </c>
      <c r="I18" s="34"/>
    </row>
    <row r="19" spans="1:9" ht="24.75" customHeight="1">
      <c r="A19" s="38"/>
      <c r="B19" s="42" t="s">
        <v>44</v>
      </c>
      <c r="C19" s="40"/>
      <c r="D19" s="37">
        <v>4</v>
      </c>
      <c r="E19" s="41">
        <v>0</v>
      </c>
      <c r="F19" s="41">
        <v>0</v>
      </c>
      <c r="G19" s="41">
        <v>0</v>
      </c>
      <c r="H19" s="41">
        <f t="shared" si="0"/>
        <v>0</v>
      </c>
      <c r="I19" s="34"/>
    </row>
    <row r="20" spans="1:9" ht="24.75" customHeight="1">
      <c r="A20" s="38"/>
      <c r="B20" s="42"/>
      <c r="C20" s="40" t="s">
        <v>44</v>
      </c>
      <c r="D20" s="37">
        <v>3</v>
      </c>
      <c r="E20" s="41">
        <v>0</v>
      </c>
      <c r="F20" s="41">
        <v>0</v>
      </c>
      <c r="G20" s="41">
        <v>0</v>
      </c>
      <c r="H20" s="41">
        <f t="shared" si="0"/>
        <v>0</v>
      </c>
      <c r="I20" s="34"/>
    </row>
    <row r="21" spans="1:9" ht="24.75" customHeight="1">
      <c r="A21" s="38"/>
      <c r="B21" s="42"/>
      <c r="C21" s="40"/>
      <c r="D21" s="37">
        <v>2</v>
      </c>
      <c r="E21" s="41">
        <v>0</v>
      </c>
      <c r="F21" s="41">
        <v>0</v>
      </c>
      <c r="G21" s="41">
        <v>0</v>
      </c>
      <c r="H21" s="41">
        <f t="shared" si="0"/>
        <v>0</v>
      </c>
      <c r="I21" s="34"/>
    </row>
    <row r="22" spans="1:9" ht="24.75" customHeight="1">
      <c r="A22" s="38"/>
      <c r="B22" s="44"/>
      <c r="C22" s="45"/>
      <c r="D22" s="39">
        <v>1</v>
      </c>
      <c r="E22" s="41">
        <v>0</v>
      </c>
      <c r="F22" s="41">
        <v>0</v>
      </c>
      <c r="G22" s="41">
        <v>0</v>
      </c>
      <c r="H22" s="41">
        <f t="shared" si="0"/>
        <v>0</v>
      </c>
      <c r="I22" s="34"/>
    </row>
    <row r="23" spans="1:9" ht="24.75" customHeight="1">
      <c r="A23" s="38"/>
      <c r="B23" s="5" t="s">
        <v>51</v>
      </c>
      <c r="C23" s="4"/>
      <c r="D23" s="6"/>
      <c r="E23" s="46">
        <f>SUM(E10:E22)</f>
        <v>95</v>
      </c>
      <c r="F23" s="46">
        <f>SUM(F10:F22)</f>
        <v>23</v>
      </c>
      <c r="G23" s="46">
        <f>SUM(G10:G22)</f>
        <v>0</v>
      </c>
      <c r="H23" s="46">
        <f t="shared" si="0"/>
        <v>118</v>
      </c>
      <c r="I23" s="34"/>
    </row>
    <row r="24" spans="1:9" ht="24.75" customHeight="1">
      <c r="A24" s="38"/>
      <c r="B24" s="39"/>
      <c r="C24" s="43"/>
      <c r="D24" s="37">
        <v>13</v>
      </c>
      <c r="E24" s="41">
        <v>124</v>
      </c>
      <c r="F24" s="41">
        <v>12</v>
      </c>
      <c r="G24" s="41">
        <v>0</v>
      </c>
      <c r="H24" s="41">
        <f t="shared" si="0"/>
        <v>136</v>
      </c>
      <c r="I24" s="34"/>
    </row>
    <row r="25" spans="1:9" ht="24.75" customHeight="1">
      <c r="A25" s="38"/>
      <c r="B25" s="42"/>
      <c r="C25" s="40" t="s">
        <v>43</v>
      </c>
      <c r="D25" s="37">
        <v>12</v>
      </c>
      <c r="E25" s="41">
        <v>1</v>
      </c>
      <c r="F25" s="41">
        <v>0</v>
      </c>
      <c r="G25" s="41">
        <v>0</v>
      </c>
      <c r="H25" s="41">
        <f t="shared" si="0"/>
        <v>1</v>
      </c>
      <c r="I25" s="34"/>
    </row>
    <row r="26" spans="1:9" ht="24.75" customHeight="1">
      <c r="A26" s="38"/>
      <c r="B26" s="42" t="s">
        <v>50</v>
      </c>
      <c r="C26" s="40"/>
      <c r="D26" s="37">
        <v>11</v>
      </c>
      <c r="E26" s="41">
        <v>2</v>
      </c>
      <c r="F26" s="41">
        <v>0</v>
      </c>
      <c r="G26" s="41">
        <v>0</v>
      </c>
      <c r="H26" s="41">
        <f t="shared" si="0"/>
        <v>2</v>
      </c>
      <c r="I26" s="34"/>
    </row>
    <row r="27" spans="1:9" ht="24.75" customHeight="1">
      <c r="A27" s="38"/>
      <c r="B27" s="42" t="s">
        <v>52</v>
      </c>
      <c r="C27" s="43"/>
      <c r="D27" s="37">
        <v>10</v>
      </c>
      <c r="E27" s="41">
        <v>1</v>
      </c>
      <c r="F27" s="41">
        <v>0</v>
      </c>
      <c r="G27" s="41">
        <v>0</v>
      </c>
      <c r="H27" s="41">
        <f t="shared" si="0"/>
        <v>1</v>
      </c>
      <c r="I27" s="34"/>
    </row>
    <row r="28" spans="1:9" ht="24.75" customHeight="1">
      <c r="A28" s="38"/>
      <c r="B28" s="42" t="s">
        <v>43</v>
      </c>
      <c r="C28" s="40"/>
      <c r="D28" s="37">
        <v>9</v>
      </c>
      <c r="E28" s="41">
        <v>2</v>
      </c>
      <c r="F28" s="41">
        <v>0</v>
      </c>
      <c r="G28" s="41">
        <v>0</v>
      </c>
      <c r="H28" s="41">
        <f t="shared" si="0"/>
        <v>2</v>
      </c>
      <c r="I28" s="34"/>
    </row>
    <row r="29" spans="1:9" ht="24.75" customHeight="1">
      <c r="A29" s="38"/>
      <c r="B29" s="42" t="s">
        <v>45</v>
      </c>
      <c r="C29" s="40" t="s">
        <v>47</v>
      </c>
      <c r="D29" s="37">
        <v>8</v>
      </c>
      <c r="E29" s="41">
        <v>8</v>
      </c>
      <c r="F29" s="41">
        <v>0</v>
      </c>
      <c r="G29" s="41">
        <v>0</v>
      </c>
      <c r="H29" s="41">
        <f t="shared" si="0"/>
        <v>8</v>
      </c>
      <c r="I29" s="34"/>
    </row>
    <row r="30" spans="1:9" ht="24.75" customHeight="1">
      <c r="A30" s="38"/>
      <c r="B30" s="42" t="s">
        <v>48</v>
      </c>
      <c r="C30" s="40"/>
      <c r="D30" s="37">
        <v>7</v>
      </c>
      <c r="E30" s="41">
        <v>5</v>
      </c>
      <c r="F30" s="41">
        <v>2</v>
      </c>
      <c r="G30" s="41">
        <v>0</v>
      </c>
      <c r="H30" s="41">
        <f t="shared" si="0"/>
        <v>7</v>
      </c>
      <c r="I30" s="34"/>
    </row>
    <row r="31" spans="1:9" ht="24.75" customHeight="1">
      <c r="A31" s="38"/>
      <c r="B31" s="42" t="s">
        <v>43</v>
      </c>
      <c r="C31" s="40"/>
      <c r="D31" s="37">
        <v>6</v>
      </c>
      <c r="E31" s="41">
        <v>2</v>
      </c>
      <c r="F31" s="41">
        <v>2</v>
      </c>
      <c r="G31" s="41">
        <v>0</v>
      </c>
      <c r="H31" s="41">
        <f t="shared" si="0"/>
        <v>4</v>
      </c>
      <c r="I31" s="34"/>
    </row>
    <row r="32" spans="1:9" ht="24.75" customHeight="1">
      <c r="A32" s="38"/>
      <c r="B32" s="42" t="s">
        <v>53</v>
      </c>
      <c r="C32" s="43"/>
      <c r="D32" s="37">
        <v>5</v>
      </c>
      <c r="E32" s="41">
        <v>1</v>
      </c>
      <c r="F32" s="41">
        <v>0</v>
      </c>
      <c r="G32" s="41">
        <v>0</v>
      </c>
      <c r="H32" s="41">
        <f t="shared" si="0"/>
        <v>1</v>
      </c>
      <c r="I32" s="34"/>
    </row>
    <row r="33" spans="1:9" ht="24.75" customHeight="1">
      <c r="A33" s="38"/>
      <c r="B33" s="42"/>
      <c r="C33" s="40"/>
      <c r="D33" s="37">
        <v>4</v>
      </c>
      <c r="E33" s="41">
        <v>0</v>
      </c>
      <c r="F33" s="41">
        <v>0</v>
      </c>
      <c r="G33" s="41">
        <v>0</v>
      </c>
      <c r="H33" s="41">
        <f t="shared" si="0"/>
        <v>0</v>
      </c>
      <c r="I33" s="34"/>
    </row>
    <row r="34" spans="1:9" ht="24.75" customHeight="1">
      <c r="A34" s="38"/>
      <c r="B34" s="42"/>
      <c r="C34" s="40" t="s">
        <v>44</v>
      </c>
      <c r="D34" s="37">
        <v>3</v>
      </c>
      <c r="E34" s="41">
        <v>0</v>
      </c>
      <c r="F34" s="41">
        <v>0</v>
      </c>
      <c r="G34" s="41">
        <v>0</v>
      </c>
      <c r="H34" s="41">
        <f t="shared" si="0"/>
        <v>0</v>
      </c>
      <c r="I34" s="34"/>
    </row>
    <row r="35" spans="1:9" ht="24.75" customHeight="1">
      <c r="A35" s="38"/>
      <c r="B35" s="42"/>
      <c r="C35" s="40"/>
      <c r="D35" s="37">
        <v>2</v>
      </c>
      <c r="E35" s="41">
        <v>0</v>
      </c>
      <c r="F35" s="41">
        <v>0</v>
      </c>
      <c r="G35" s="41">
        <v>0</v>
      </c>
      <c r="H35" s="41">
        <f t="shared" si="0"/>
        <v>0</v>
      </c>
      <c r="I35" s="34"/>
    </row>
    <row r="36" spans="1:9" ht="24.75" customHeight="1">
      <c r="A36" s="38"/>
      <c r="B36" s="44"/>
      <c r="C36" s="45"/>
      <c r="D36" s="39">
        <v>1</v>
      </c>
      <c r="E36" s="41">
        <v>0</v>
      </c>
      <c r="F36" s="41">
        <v>0</v>
      </c>
      <c r="G36" s="41">
        <v>0</v>
      </c>
      <c r="H36" s="41">
        <f t="shared" si="0"/>
        <v>0</v>
      </c>
      <c r="I36" s="34"/>
    </row>
    <row r="37" spans="1:9" ht="24.75" customHeight="1">
      <c r="A37" s="38"/>
      <c r="B37" s="5" t="s">
        <v>54</v>
      </c>
      <c r="C37" s="4"/>
      <c r="D37" s="6"/>
      <c r="E37" s="46">
        <f>SUM(E24:E36)</f>
        <v>146</v>
      </c>
      <c r="F37" s="46">
        <f>SUM(F24:F36)</f>
        <v>16</v>
      </c>
      <c r="G37" s="46">
        <f>SUM(G24:G36)</f>
        <v>0</v>
      </c>
      <c r="H37" s="46">
        <f t="shared" si="0"/>
        <v>162</v>
      </c>
      <c r="I37" s="34"/>
    </row>
    <row r="38" spans="1:9" ht="24.75" customHeight="1">
      <c r="A38" s="38"/>
      <c r="B38" s="39"/>
      <c r="C38" s="39"/>
      <c r="D38" s="37">
        <v>13</v>
      </c>
      <c r="E38" s="41">
        <v>0</v>
      </c>
      <c r="F38" s="41">
        <v>0</v>
      </c>
      <c r="G38" s="41">
        <v>0</v>
      </c>
      <c r="H38" s="41">
        <f t="shared" si="0"/>
        <v>0</v>
      </c>
      <c r="I38" s="34"/>
    </row>
    <row r="39" spans="1:9" ht="24.75" customHeight="1">
      <c r="A39" s="38"/>
      <c r="B39" s="42"/>
      <c r="C39" s="40" t="s">
        <v>43</v>
      </c>
      <c r="D39" s="37">
        <v>12</v>
      </c>
      <c r="E39" s="41">
        <v>0</v>
      </c>
      <c r="F39" s="41">
        <v>0</v>
      </c>
      <c r="G39" s="41">
        <v>0</v>
      </c>
      <c r="H39" s="41">
        <f t="shared" si="0"/>
        <v>0</v>
      </c>
      <c r="I39" s="34"/>
    </row>
    <row r="40" spans="1:9" ht="24.75" customHeight="1">
      <c r="A40" s="38"/>
      <c r="B40" s="42" t="s">
        <v>44</v>
      </c>
      <c r="C40" s="44"/>
      <c r="D40" s="37">
        <v>11</v>
      </c>
      <c r="E40" s="41">
        <v>0</v>
      </c>
      <c r="F40" s="41">
        <v>0</v>
      </c>
      <c r="G40" s="41">
        <v>0</v>
      </c>
      <c r="H40" s="41">
        <f t="shared" si="0"/>
        <v>0</v>
      </c>
      <c r="I40" s="34"/>
    </row>
    <row r="41" spans="1:9" ht="24.75" customHeight="1">
      <c r="A41" s="38"/>
      <c r="B41" s="42" t="s">
        <v>55</v>
      </c>
      <c r="C41" s="40"/>
      <c r="D41" s="37">
        <v>10</v>
      </c>
      <c r="E41" s="41">
        <v>0</v>
      </c>
      <c r="F41" s="41">
        <v>0</v>
      </c>
      <c r="G41" s="41">
        <v>0</v>
      </c>
      <c r="H41" s="41">
        <f t="shared" si="0"/>
        <v>0</v>
      </c>
      <c r="I41" s="34"/>
    </row>
    <row r="42" spans="1:9" ht="24.75" customHeight="1">
      <c r="A42" s="38"/>
      <c r="B42" s="42" t="s">
        <v>56</v>
      </c>
      <c r="C42" s="40"/>
      <c r="D42" s="37">
        <v>9</v>
      </c>
      <c r="E42" s="41">
        <v>0</v>
      </c>
      <c r="F42" s="41">
        <v>0</v>
      </c>
      <c r="G42" s="41">
        <v>0</v>
      </c>
      <c r="H42" s="41">
        <f t="shared" si="0"/>
        <v>0</v>
      </c>
      <c r="I42" s="34"/>
    </row>
    <row r="43" spans="1:9" ht="24.75" customHeight="1">
      <c r="A43" s="38"/>
      <c r="B43" s="42" t="s">
        <v>48</v>
      </c>
      <c r="C43" s="40" t="s">
        <v>47</v>
      </c>
      <c r="D43" s="37">
        <v>8</v>
      </c>
      <c r="E43" s="41">
        <v>0</v>
      </c>
      <c r="F43" s="41">
        <v>0</v>
      </c>
      <c r="G43" s="41">
        <v>0</v>
      </c>
      <c r="H43" s="41">
        <f t="shared" si="0"/>
        <v>0</v>
      </c>
      <c r="I43" s="34"/>
    </row>
    <row r="44" spans="1:9" ht="24.75" customHeight="1">
      <c r="A44" s="38"/>
      <c r="B44" s="42" t="s">
        <v>46</v>
      </c>
      <c r="C44" s="40"/>
      <c r="D44" s="37">
        <v>7</v>
      </c>
      <c r="E44" s="41">
        <v>0</v>
      </c>
      <c r="F44" s="41">
        <v>0</v>
      </c>
      <c r="G44" s="41">
        <v>0</v>
      </c>
      <c r="H44" s="41">
        <f t="shared" si="0"/>
        <v>0</v>
      </c>
      <c r="I44" s="34"/>
    </row>
    <row r="45" spans="1:9" ht="24.75" customHeight="1">
      <c r="A45" s="38"/>
      <c r="B45" s="42" t="s">
        <v>48</v>
      </c>
      <c r="C45" s="40"/>
      <c r="D45" s="37">
        <v>6</v>
      </c>
      <c r="E45" s="41">
        <v>0</v>
      </c>
      <c r="F45" s="41">
        <v>0</v>
      </c>
      <c r="G45" s="41">
        <v>0</v>
      </c>
      <c r="H45" s="41">
        <f t="shared" si="0"/>
        <v>0</v>
      </c>
      <c r="I45" s="34"/>
    </row>
    <row r="46" spans="1:9" ht="24.75" customHeight="1">
      <c r="A46" s="38"/>
      <c r="B46" s="42" t="s">
        <v>44</v>
      </c>
      <c r="C46" s="39"/>
      <c r="D46" s="37">
        <v>5</v>
      </c>
      <c r="E46" s="41">
        <v>0</v>
      </c>
      <c r="F46" s="41">
        <v>0</v>
      </c>
      <c r="G46" s="41">
        <v>0</v>
      </c>
      <c r="H46" s="41">
        <f t="shared" si="0"/>
        <v>0</v>
      </c>
      <c r="I46" s="34"/>
    </row>
    <row r="47" spans="1:9" ht="24.75" customHeight="1">
      <c r="A47" s="38"/>
      <c r="B47" s="42" t="s">
        <v>57</v>
      </c>
      <c r="C47" s="40"/>
      <c r="D47" s="37">
        <v>4</v>
      </c>
      <c r="E47" s="41">
        <v>0</v>
      </c>
      <c r="F47" s="41">
        <v>0</v>
      </c>
      <c r="G47" s="41">
        <v>0</v>
      </c>
      <c r="H47" s="41">
        <f t="shared" si="0"/>
        <v>0</v>
      </c>
      <c r="I47" s="34"/>
    </row>
    <row r="48" spans="1:9" ht="24.75" customHeight="1">
      <c r="A48" s="38"/>
      <c r="B48" s="42"/>
      <c r="C48" s="40" t="s">
        <v>44</v>
      </c>
      <c r="D48" s="37">
        <v>3</v>
      </c>
      <c r="E48" s="41">
        <v>0</v>
      </c>
      <c r="F48" s="41">
        <v>0</v>
      </c>
      <c r="G48" s="41">
        <v>0</v>
      </c>
      <c r="H48" s="41">
        <f t="shared" si="0"/>
        <v>0</v>
      </c>
      <c r="I48" s="34"/>
    </row>
    <row r="49" spans="1:9" ht="24.75" customHeight="1">
      <c r="A49" s="38"/>
      <c r="B49" s="42"/>
      <c r="C49" s="40"/>
      <c r="D49" s="37">
        <v>2</v>
      </c>
      <c r="E49" s="41">
        <v>0</v>
      </c>
      <c r="F49" s="41">
        <v>0</v>
      </c>
      <c r="G49" s="41">
        <v>0</v>
      </c>
      <c r="H49" s="41">
        <f t="shared" si="0"/>
        <v>0</v>
      </c>
      <c r="I49" s="34"/>
    </row>
    <row r="50" spans="1:9" ht="24.75" customHeight="1">
      <c r="A50" s="38"/>
      <c r="B50" s="44"/>
      <c r="C50" s="40"/>
      <c r="D50" s="39">
        <v>1</v>
      </c>
      <c r="E50" s="41">
        <v>0</v>
      </c>
      <c r="F50" s="41">
        <v>0</v>
      </c>
      <c r="G50" s="41">
        <v>0</v>
      </c>
      <c r="H50" s="41">
        <f t="shared" si="0"/>
        <v>0</v>
      </c>
      <c r="I50" s="34"/>
    </row>
    <row r="51" spans="1:9" ht="24.75" customHeight="1">
      <c r="A51" s="34"/>
      <c r="B51" s="2" t="s">
        <v>58</v>
      </c>
      <c r="C51" s="2"/>
      <c r="D51" s="2"/>
      <c r="E51" s="46">
        <f>SUM(E38:E50)</f>
        <v>0</v>
      </c>
      <c r="F51" s="46">
        <f>SUM(F38:F50)</f>
        <v>0</v>
      </c>
      <c r="G51" s="46">
        <f>SUM(G38:G50)</f>
        <v>0</v>
      </c>
      <c r="H51" s="46">
        <f t="shared" si="0"/>
        <v>0</v>
      </c>
      <c r="I51" s="34"/>
    </row>
    <row r="52" spans="1:9" ht="24.75" customHeight="1">
      <c r="A52" s="34"/>
      <c r="B52" s="2" t="s">
        <v>59</v>
      </c>
      <c r="C52" s="2"/>
      <c r="D52" s="2"/>
      <c r="E52" s="46">
        <f>E23+E37+E51</f>
        <v>241</v>
      </c>
      <c r="F52" s="46">
        <f>F23+F37+F51</f>
        <v>39</v>
      </c>
      <c r="G52" s="46">
        <f>G23+G37+G51</f>
        <v>0</v>
      </c>
      <c r="H52" s="46">
        <f>H51+H37+H23</f>
        <v>280</v>
      </c>
      <c r="I52" s="34"/>
    </row>
    <row r="53" spans="1:9" ht="24.75" customHeight="1">
      <c r="A53" s="34"/>
      <c r="B53" s="47"/>
      <c r="C53" s="47"/>
      <c r="D53" s="47"/>
      <c r="E53" s="48"/>
      <c r="F53" s="48"/>
      <c r="G53" s="48"/>
      <c r="H53" s="48"/>
      <c r="I53" s="3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15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86</v>
      </c>
      <c r="F10" s="27">
        <v>5</v>
      </c>
      <c r="G10" s="27">
        <v>0</v>
      </c>
      <c r="H10" s="27">
        <f t="shared" ref="H10:H51" si="0">SUM(E10:G10)</f>
        <v>91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0</v>
      </c>
      <c r="F11" s="27">
        <v>0</v>
      </c>
      <c r="G11" s="27">
        <v>0</v>
      </c>
      <c r="H11" s="27">
        <f t="shared" si="0"/>
        <v>0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0</v>
      </c>
      <c r="F12" s="27">
        <v>0</v>
      </c>
      <c r="G12" s="27">
        <v>0</v>
      </c>
      <c r="H12" s="27">
        <f t="shared" si="0"/>
        <v>0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9</v>
      </c>
      <c r="F13" s="27">
        <v>0</v>
      </c>
      <c r="G13" s="27">
        <v>0</v>
      </c>
      <c r="H13" s="27">
        <f t="shared" si="0"/>
        <v>9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3</v>
      </c>
      <c r="F14" s="27">
        <v>0</v>
      </c>
      <c r="G14" s="27">
        <v>0</v>
      </c>
      <c r="H14" s="27">
        <f t="shared" si="0"/>
        <v>3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0</v>
      </c>
      <c r="F15" s="27">
        <v>0</v>
      </c>
      <c r="G15" s="27">
        <v>0</v>
      </c>
      <c r="H15" s="27">
        <f t="shared" si="0"/>
        <v>0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9</v>
      </c>
      <c r="F16" s="27">
        <v>0</v>
      </c>
      <c r="G16" s="27">
        <v>0</v>
      </c>
      <c r="H16" s="27">
        <f t="shared" si="0"/>
        <v>9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7</v>
      </c>
      <c r="F17" s="27">
        <v>1</v>
      </c>
      <c r="G17" s="27">
        <v>0</v>
      </c>
      <c r="H17" s="27">
        <f t="shared" si="0"/>
        <v>8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1</v>
      </c>
      <c r="G18" s="27">
        <v>0</v>
      </c>
      <c r="H18" s="27">
        <f t="shared" si="0"/>
        <v>2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3</v>
      </c>
      <c r="F19" s="27">
        <v>0</v>
      </c>
      <c r="G19" s="27">
        <v>0</v>
      </c>
      <c r="H19" s="27">
        <f t="shared" si="0"/>
        <v>3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5</v>
      </c>
      <c r="F20" s="27">
        <v>0</v>
      </c>
      <c r="G20" s="27">
        <v>0</v>
      </c>
      <c r="H20" s="27">
        <f t="shared" si="0"/>
        <v>5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2</v>
      </c>
      <c r="F22" s="27">
        <v>0</v>
      </c>
      <c r="G22" s="27">
        <v>0</v>
      </c>
      <c r="H22" s="27">
        <f t="shared" si="0"/>
        <v>2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125</v>
      </c>
      <c r="F23" s="28">
        <f>SUM(F10:F22)</f>
        <v>7</v>
      </c>
      <c r="G23" s="28">
        <f>SUM(G10:G22)</f>
        <v>0</v>
      </c>
      <c r="H23" s="28">
        <f t="shared" si="0"/>
        <v>132</v>
      </c>
      <c r="I23" s="14"/>
    </row>
    <row r="24" spans="1:9" ht="24.75" customHeight="1">
      <c r="A24" s="16"/>
      <c r="B24" s="17"/>
      <c r="C24" s="21"/>
      <c r="D24" s="8">
        <v>13</v>
      </c>
      <c r="E24" s="27">
        <v>103</v>
      </c>
      <c r="F24" s="27">
        <v>12</v>
      </c>
      <c r="G24" s="27">
        <v>1</v>
      </c>
      <c r="H24" s="27">
        <f t="shared" si="0"/>
        <v>116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0</v>
      </c>
      <c r="F25" s="27">
        <v>0</v>
      </c>
      <c r="G25" s="27">
        <v>0</v>
      </c>
      <c r="H25" s="27">
        <f t="shared" si="0"/>
        <v>0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0</v>
      </c>
      <c r="F26" s="27">
        <v>0</v>
      </c>
      <c r="G26" s="27">
        <v>0</v>
      </c>
      <c r="H26" s="27">
        <f t="shared" si="0"/>
        <v>0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6</v>
      </c>
      <c r="F27" s="27">
        <v>2</v>
      </c>
      <c r="G27" s="27">
        <v>0</v>
      </c>
      <c r="H27" s="27">
        <f t="shared" si="0"/>
        <v>8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2</v>
      </c>
      <c r="G28" s="27">
        <v>0</v>
      </c>
      <c r="H28" s="27">
        <f t="shared" si="0"/>
        <v>4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2</v>
      </c>
      <c r="F29" s="27">
        <v>1</v>
      </c>
      <c r="G29" s="27">
        <v>0</v>
      </c>
      <c r="H29" s="27">
        <f t="shared" si="0"/>
        <v>3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11</v>
      </c>
      <c r="F30" s="27">
        <v>1</v>
      </c>
      <c r="G30" s="27">
        <v>0</v>
      </c>
      <c r="H30" s="27">
        <f t="shared" si="0"/>
        <v>12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10</v>
      </c>
      <c r="F31" s="27">
        <v>1</v>
      </c>
      <c r="G31" s="27">
        <v>0</v>
      </c>
      <c r="H31" s="27">
        <f t="shared" si="0"/>
        <v>11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12</v>
      </c>
      <c r="F32" s="27">
        <v>1</v>
      </c>
      <c r="G32" s="27">
        <v>0</v>
      </c>
      <c r="H32" s="27">
        <f t="shared" si="0"/>
        <v>13</v>
      </c>
      <c r="I32" s="14"/>
    </row>
    <row r="33" spans="1:9" ht="24.75" customHeight="1">
      <c r="A33" s="16"/>
      <c r="B33" s="20"/>
      <c r="C33" s="18"/>
      <c r="D33" s="8">
        <v>4</v>
      </c>
      <c r="E33" s="27">
        <v>7</v>
      </c>
      <c r="F33" s="27">
        <v>0</v>
      </c>
      <c r="G33" s="27">
        <v>0</v>
      </c>
      <c r="H33" s="27">
        <f t="shared" si="0"/>
        <v>7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6</v>
      </c>
      <c r="F34" s="27">
        <v>0</v>
      </c>
      <c r="G34" s="27">
        <v>0</v>
      </c>
      <c r="H34" s="27">
        <f t="shared" si="0"/>
        <v>6</v>
      </c>
      <c r="I34" s="14"/>
    </row>
    <row r="35" spans="1:9" ht="24.75" customHeight="1">
      <c r="A35" s="16"/>
      <c r="B35" s="20"/>
      <c r="C35" s="18"/>
      <c r="D35" s="8">
        <v>2</v>
      </c>
      <c r="E35" s="27">
        <v>1</v>
      </c>
      <c r="F35" s="27">
        <v>0</v>
      </c>
      <c r="G35" s="27">
        <v>0</v>
      </c>
      <c r="H35" s="27">
        <f t="shared" si="0"/>
        <v>1</v>
      </c>
      <c r="I35" s="14"/>
    </row>
    <row r="36" spans="1:9" ht="24.75" customHeight="1">
      <c r="A36" s="16"/>
      <c r="B36" s="22"/>
      <c r="C36" s="23"/>
      <c r="D36" s="17">
        <v>1</v>
      </c>
      <c r="E36" s="27">
        <v>2</v>
      </c>
      <c r="F36" s="27">
        <v>0</v>
      </c>
      <c r="G36" s="27">
        <v>0</v>
      </c>
      <c r="H36" s="27">
        <f t="shared" si="0"/>
        <v>2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162</v>
      </c>
      <c r="F37" s="28">
        <f>SUM(F24:F36)</f>
        <v>20</v>
      </c>
      <c r="G37" s="28">
        <f>SUM(G24:G36)</f>
        <v>1</v>
      </c>
      <c r="H37" s="28">
        <f t="shared" si="0"/>
        <v>183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287</v>
      </c>
      <c r="F52" s="28">
        <f>F23+F37+F51</f>
        <v>27</v>
      </c>
      <c r="G52" s="28">
        <f>G23+G37+G51</f>
        <v>1</v>
      </c>
      <c r="H52" s="28">
        <f>H51+H37+H23</f>
        <v>315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49"/>
      <c r="B1" s="49" t="s">
        <v>0</v>
      </c>
      <c r="C1" s="49"/>
      <c r="D1" s="49"/>
      <c r="E1" s="49"/>
      <c r="F1" s="49"/>
      <c r="G1" s="49"/>
      <c r="H1" s="49"/>
      <c r="I1" s="49"/>
    </row>
    <row r="2" spans="1:9" ht="30" customHeight="1">
      <c r="A2" s="49"/>
      <c r="B2" s="49" t="s">
        <v>1</v>
      </c>
      <c r="C2" s="49"/>
      <c r="D2" s="49"/>
      <c r="E2" s="50" t="s">
        <v>2</v>
      </c>
      <c r="F2" s="49"/>
      <c r="G2" s="49"/>
      <c r="H2" s="49"/>
      <c r="I2" s="49"/>
    </row>
    <row r="3" spans="1:9" ht="30" customHeight="1">
      <c r="A3" s="49"/>
      <c r="B3" s="49" t="s">
        <v>3</v>
      </c>
      <c r="C3" s="49"/>
      <c r="D3" s="49"/>
      <c r="E3" s="51" t="s">
        <v>16</v>
      </c>
      <c r="F3" s="49"/>
      <c r="G3" s="49"/>
      <c r="H3" s="49"/>
      <c r="I3" s="49"/>
    </row>
    <row r="4" spans="1:9" ht="30" customHeight="1">
      <c r="A4" s="49"/>
      <c r="B4" s="49" t="s">
        <v>5</v>
      </c>
      <c r="C4" s="49"/>
      <c r="D4" s="49"/>
      <c r="E4" s="52" t="s">
        <v>40</v>
      </c>
      <c r="F4" s="51">
        <v>2020</v>
      </c>
      <c r="G4" s="49"/>
      <c r="H4" s="49"/>
      <c r="I4" s="49"/>
    </row>
    <row r="5" spans="1:9" ht="30" customHeight="1">
      <c r="A5" s="49"/>
      <c r="B5" s="3" t="s">
        <v>6</v>
      </c>
      <c r="C5" s="3"/>
      <c r="D5" s="3"/>
      <c r="E5" s="3"/>
      <c r="F5" s="3"/>
      <c r="G5" s="3"/>
      <c r="H5" s="3"/>
      <c r="I5" s="49"/>
    </row>
    <row r="6" spans="1:9" ht="19.5" customHeight="1">
      <c r="A6" s="53"/>
      <c r="B6" s="54"/>
      <c r="C6" s="53"/>
      <c r="D6" s="53"/>
      <c r="E6" s="53"/>
      <c r="F6" s="53"/>
      <c r="G6" s="53"/>
      <c r="H6" s="53"/>
      <c r="I6" s="53"/>
    </row>
    <row r="7" spans="1:9" ht="30" customHeight="1">
      <c r="A7" s="53"/>
      <c r="B7" s="55" t="s">
        <v>41</v>
      </c>
      <c r="C7" s="53"/>
      <c r="D7" s="53"/>
      <c r="E7" s="53"/>
      <c r="F7" s="53"/>
      <c r="G7" s="53"/>
      <c r="H7" s="53"/>
      <c r="I7" s="53"/>
    </row>
    <row r="8" spans="1:9" ht="30" customHeight="1">
      <c r="A8" s="53"/>
      <c r="B8" s="1" t="s">
        <v>42</v>
      </c>
      <c r="C8" s="1"/>
      <c r="D8" s="1"/>
      <c r="E8" s="1" t="s">
        <v>7</v>
      </c>
      <c r="F8" s="1"/>
      <c r="G8" s="1"/>
      <c r="H8" s="1"/>
      <c r="I8" s="53"/>
    </row>
    <row r="9" spans="1:9" ht="30" customHeight="1">
      <c r="A9" s="53"/>
      <c r="B9" s="1"/>
      <c r="C9" s="1"/>
      <c r="D9" s="1"/>
      <c r="E9" s="56" t="s">
        <v>9</v>
      </c>
      <c r="F9" s="56" t="s">
        <v>10</v>
      </c>
      <c r="G9" s="56" t="s">
        <v>11</v>
      </c>
      <c r="H9" s="56" t="s">
        <v>8</v>
      </c>
      <c r="I9" s="53"/>
    </row>
    <row r="10" spans="1:9" ht="24.75" customHeight="1">
      <c r="A10" s="57"/>
      <c r="B10" s="58"/>
      <c r="C10" s="59"/>
      <c r="D10" s="56">
        <v>13</v>
      </c>
      <c r="E10" s="60">
        <v>272</v>
      </c>
      <c r="F10" s="60">
        <v>13</v>
      </c>
      <c r="G10" s="60">
        <v>1</v>
      </c>
      <c r="H10" s="60">
        <f t="shared" ref="H10:H51" si="0">SUM(E10:G10)</f>
        <v>286</v>
      </c>
      <c r="I10" s="53"/>
    </row>
    <row r="11" spans="1:9" ht="24.75" customHeight="1">
      <c r="A11" s="57"/>
      <c r="B11" s="61"/>
      <c r="C11" s="59" t="s">
        <v>43</v>
      </c>
      <c r="D11" s="56">
        <v>12</v>
      </c>
      <c r="E11" s="60">
        <v>2</v>
      </c>
      <c r="F11" s="60">
        <v>1</v>
      </c>
      <c r="G11" s="60">
        <v>0</v>
      </c>
      <c r="H11" s="60">
        <f t="shared" si="0"/>
        <v>3</v>
      </c>
      <c r="I11" s="53"/>
    </row>
    <row r="12" spans="1:9" ht="24.75" customHeight="1">
      <c r="A12" s="57"/>
      <c r="B12" s="61" t="s">
        <v>44</v>
      </c>
      <c r="C12" s="59"/>
      <c r="D12" s="56">
        <v>11</v>
      </c>
      <c r="E12" s="60">
        <v>1</v>
      </c>
      <c r="F12" s="60">
        <v>1</v>
      </c>
      <c r="G12" s="60">
        <v>0</v>
      </c>
      <c r="H12" s="60">
        <f t="shared" si="0"/>
        <v>2</v>
      </c>
      <c r="I12" s="53"/>
    </row>
    <row r="13" spans="1:9" ht="24.75" customHeight="1">
      <c r="A13" s="57"/>
      <c r="B13" s="61" t="s">
        <v>45</v>
      </c>
      <c r="C13" s="62"/>
      <c r="D13" s="56">
        <v>10</v>
      </c>
      <c r="E13" s="60">
        <v>10</v>
      </c>
      <c r="F13" s="60">
        <v>2</v>
      </c>
      <c r="G13" s="60">
        <v>0</v>
      </c>
      <c r="H13" s="60">
        <f t="shared" si="0"/>
        <v>12</v>
      </c>
      <c r="I13" s="53"/>
    </row>
    <row r="14" spans="1:9" ht="24.75" customHeight="1">
      <c r="A14" s="57"/>
      <c r="B14" s="61" t="s">
        <v>44</v>
      </c>
      <c r="C14" s="59"/>
      <c r="D14" s="56">
        <v>9</v>
      </c>
      <c r="E14" s="60">
        <v>8</v>
      </c>
      <c r="F14" s="60">
        <v>2</v>
      </c>
      <c r="G14" s="60">
        <v>0</v>
      </c>
      <c r="H14" s="60">
        <f t="shared" si="0"/>
        <v>10</v>
      </c>
      <c r="I14" s="53"/>
    </row>
    <row r="15" spans="1:9" ht="24.75" customHeight="1">
      <c r="A15" s="57"/>
      <c r="B15" s="61" t="s">
        <v>46</v>
      </c>
      <c r="C15" s="59" t="s">
        <v>47</v>
      </c>
      <c r="D15" s="56">
        <v>8</v>
      </c>
      <c r="E15" s="60">
        <v>5</v>
      </c>
      <c r="F15" s="60">
        <v>0</v>
      </c>
      <c r="G15" s="60">
        <v>0</v>
      </c>
      <c r="H15" s="60">
        <f t="shared" si="0"/>
        <v>5</v>
      </c>
      <c r="I15" s="53"/>
    </row>
    <row r="16" spans="1:9" ht="24.75" customHeight="1">
      <c r="A16" s="57"/>
      <c r="B16" s="61" t="s">
        <v>48</v>
      </c>
      <c r="C16" s="59"/>
      <c r="D16" s="56">
        <v>7</v>
      </c>
      <c r="E16" s="60">
        <v>6</v>
      </c>
      <c r="F16" s="60">
        <v>1</v>
      </c>
      <c r="G16" s="60">
        <v>0</v>
      </c>
      <c r="H16" s="60">
        <f t="shared" si="0"/>
        <v>7</v>
      </c>
      <c r="I16" s="53"/>
    </row>
    <row r="17" spans="1:9" ht="24.75" customHeight="1">
      <c r="A17" s="57"/>
      <c r="B17" s="61" t="s">
        <v>49</v>
      </c>
      <c r="C17" s="59"/>
      <c r="D17" s="56">
        <v>6</v>
      </c>
      <c r="E17" s="60">
        <v>11</v>
      </c>
      <c r="F17" s="60">
        <v>1</v>
      </c>
      <c r="G17" s="60">
        <v>0</v>
      </c>
      <c r="H17" s="60">
        <f t="shared" si="0"/>
        <v>12</v>
      </c>
      <c r="I17" s="53"/>
    </row>
    <row r="18" spans="1:9" ht="24.75" customHeight="1">
      <c r="A18" s="57"/>
      <c r="B18" s="61" t="s">
        <v>50</v>
      </c>
      <c r="C18" s="62"/>
      <c r="D18" s="56">
        <v>5</v>
      </c>
      <c r="E18" s="60">
        <v>0</v>
      </c>
      <c r="F18" s="60">
        <v>0</v>
      </c>
      <c r="G18" s="60">
        <v>0</v>
      </c>
      <c r="H18" s="60">
        <f t="shared" si="0"/>
        <v>0</v>
      </c>
      <c r="I18" s="53"/>
    </row>
    <row r="19" spans="1:9" ht="24.75" customHeight="1">
      <c r="A19" s="57"/>
      <c r="B19" s="61" t="s">
        <v>44</v>
      </c>
      <c r="C19" s="59"/>
      <c r="D19" s="56">
        <v>4</v>
      </c>
      <c r="E19" s="60">
        <v>0</v>
      </c>
      <c r="F19" s="60">
        <v>0</v>
      </c>
      <c r="G19" s="60">
        <v>0</v>
      </c>
      <c r="H19" s="60">
        <f t="shared" si="0"/>
        <v>0</v>
      </c>
      <c r="I19" s="53"/>
    </row>
    <row r="20" spans="1:9" ht="24.75" customHeight="1">
      <c r="A20" s="57"/>
      <c r="B20" s="61"/>
      <c r="C20" s="59" t="s">
        <v>44</v>
      </c>
      <c r="D20" s="56">
        <v>3</v>
      </c>
      <c r="E20" s="60">
        <v>23</v>
      </c>
      <c r="F20" s="60">
        <v>2</v>
      </c>
      <c r="G20" s="60">
        <v>0</v>
      </c>
      <c r="H20" s="60">
        <f t="shared" si="0"/>
        <v>25</v>
      </c>
      <c r="I20" s="53"/>
    </row>
    <row r="21" spans="1:9" ht="24.75" customHeight="1">
      <c r="A21" s="57"/>
      <c r="B21" s="61"/>
      <c r="C21" s="59"/>
      <c r="D21" s="56">
        <v>2</v>
      </c>
      <c r="E21" s="60">
        <v>3</v>
      </c>
      <c r="F21" s="60">
        <v>0</v>
      </c>
      <c r="G21" s="60">
        <v>0</v>
      </c>
      <c r="H21" s="60">
        <f t="shared" si="0"/>
        <v>3</v>
      </c>
      <c r="I21" s="53"/>
    </row>
    <row r="22" spans="1:9" ht="24.75" customHeight="1">
      <c r="A22" s="57"/>
      <c r="B22" s="63"/>
      <c r="C22" s="64"/>
      <c r="D22" s="58">
        <v>1</v>
      </c>
      <c r="E22" s="60">
        <v>0</v>
      </c>
      <c r="F22" s="60">
        <v>0</v>
      </c>
      <c r="G22" s="60">
        <v>0</v>
      </c>
      <c r="H22" s="60">
        <f t="shared" si="0"/>
        <v>0</v>
      </c>
      <c r="I22" s="53"/>
    </row>
    <row r="23" spans="1:9" ht="24.75" customHeight="1">
      <c r="A23" s="57"/>
      <c r="B23" s="5" t="s">
        <v>51</v>
      </c>
      <c r="C23" s="4"/>
      <c r="D23" s="6"/>
      <c r="E23" s="65">
        <f>SUM(E10:E22)</f>
        <v>341</v>
      </c>
      <c r="F23" s="65">
        <f>SUM(F10:F22)</f>
        <v>23</v>
      </c>
      <c r="G23" s="65">
        <f>SUM(G10:G22)</f>
        <v>1</v>
      </c>
      <c r="H23" s="65">
        <f t="shared" si="0"/>
        <v>365</v>
      </c>
      <c r="I23" s="53"/>
    </row>
    <row r="24" spans="1:9" ht="24.75" customHeight="1">
      <c r="A24" s="57"/>
      <c r="B24" s="58"/>
      <c r="C24" s="62"/>
      <c r="D24" s="56">
        <v>13</v>
      </c>
      <c r="E24" s="60">
        <v>370</v>
      </c>
      <c r="F24" s="60">
        <v>21</v>
      </c>
      <c r="G24" s="60">
        <v>1</v>
      </c>
      <c r="H24" s="60">
        <f t="shared" si="0"/>
        <v>392</v>
      </c>
      <c r="I24" s="53"/>
    </row>
    <row r="25" spans="1:9" ht="24.75" customHeight="1">
      <c r="A25" s="57"/>
      <c r="B25" s="61"/>
      <c r="C25" s="59" t="s">
        <v>43</v>
      </c>
      <c r="D25" s="56">
        <v>12</v>
      </c>
      <c r="E25" s="60">
        <v>6</v>
      </c>
      <c r="F25" s="60">
        <v>1</v>
      </c>
      <c r="G25" s="60">
        <v>0</v>
      </c>
      <c r="H25" s="60">
        <f t="shared" si="0"/>
        <v>7</v>
      </c>
      <c r="I25" s="53"/>
    </row>
    <row r="26" spans="1:9" ht="24.75" customHeight="1">
      <c r="A26" s="57"/>
      <c r="B26" s="61" t="s">
        <v>50</v>
      </c>
      <c r="C26" s="59"/>
      <c r="D26" s="56">
        <v>11</v>
      </c>
      <c r="E26" s="60">
        <v>2</v>
      </c>
      <c r="F26" s="60">
        <v>1</v>
      </c>
      <c r="G26" s="60">
        <v>0</v>
      </c>
      <c r="H26" s="60">
        <f t="shared" si="0"/>
        <v>3</v>
      </c>
      <c r="I26" s="53"/>
    </row>
    <row r="27" spans="1:9" ht="24.75" customHeight="1">
      <c r="A27" s="57"/>
      <c r="B27" s="61" t="s">
        <v>52</v>
      </c>
      <c r="C27" s="62"/>
      <c r="D27" s="56">
        <v>10</v>
      </c>
      <c r="E27" s="60">
        <v>13</v>
      </c>
      <c r="F27" s="60">
        <v>1</v>
      </c>
      <c r="G27" s="60">
        <v>0</v>
      </c>
      <c r="H27" s="60">
        <f t="shared" si="0"/>
        <v>14</v>
      </c>
      <c r="I27" s="53"/>
    </row>
    <row r="28" spans="1:9" ht="24.75" customHeight="1">
      <c r="A28" s="57"/>
      <c r="B28" s="61" t="s">
        <v>43</v>
      </c>
      <c r="C28" s="59"/>
      <c r="D28" s="56">
        <v>9</v>
      </c>
      <c r="E28" s="60">
        <v>8</v>
      </c>
      <c r="F28" s="60">
        <v>1</v>
      </c>
      <c r="G28" s="60">
        <v>0</v>
      </c>
      <c r="H28" s="60">
        <f t="shared" si="0"/>
        <v>9</v>
      </c>
      <c r="I28" s="53"/>
    </row>
    <row r="29" spans="1:9" ht="24.75" customHeight="1">
      <c r="A29" s="57"/>
      <c r="B29" s="61" t="s">
        <v>45</v>
      </c>
      <c r="C29" s="59" t="s">
        <v>47</v>
      </c>
      <c r="D29" s="56">
        <v>8</v>
      </c>
      <c r="E29" s="60">
        <v>9</v>
      </c>
      <c r="F29" s="60">
        <v>2</v>
      </c>
      <c r="G29" s="60">
        <v>0</v>
      </c>
      <c r="H29" s="60">
        <f t="shared" si="0"/>
        <v>11</v>
      </c>
      <c r="I29" s="53"/>
    </row>
    <row r="30" spans="1:9" ht="24.75" customHeight="1">
      <c r="A30" s="57"/>
      <c r="B30" s="61" t="s">
        <v>48</v>
      </c>
      <c r="C30" s="59"/>
      <c r="D30" s="56">
        <v>7</v>
      </c>
      <c r="E30" s="60">
        <v>15</v>
      </c>
      <c r="F30" s="60">
        <v>1</v>
      </c>
      <c r="G30" s="60">
        <v>0</v>
      </c>
      <c r="H30" s="60">
        <f t="shared" si="0"/>
        <v>16</v>
      </c>
      <c r="I30" s="53"/>
    </row>
    <row r="31" spans="1:9" ht="24.75" customHeight="1">
      <c r="A31" s="57"/>
      <c r="B31" s="61" t="s">
        <v>43</v>
      </c>
      <c r="C31" s="59"/>
      <c r="D31" s="56">
        <v>6</v>
      </c>
      <c r="E31" s="60">
        <v>16</v>
      </c>
      <c r="F31" s="60">
        <v>4</v>
      </c>
      <c r="G31" s="60">
        <v>0</v>
      </c>
      <c r="H31" s="60">
        <f t="shared" si="0"/>
        <v>20</v>
      </c>
      <c r="I31" s="53"/>
    </row>
    <row r="32" spans="1:9" ht="24.75" customHeight="1">
      <c r="A32" s="57"/>
      <c r="B32" s="61" t="s">
        <v>53</v>
      </c>
      <c r="C32" s="62"/>
      <c r="D32" s="56">
        <v>5</v>
      </c>
      <c r="E32" s="60">
        <v>0</v>
      </c>
      <c r="F32" s="60">
        <v>0</v>
      </c>
      <c r="G32" s="60">
        <v>0</v>
      </c>
      <c r="H32" s="60">
        <f t="shared" si="0"/>
        <v>0</v>
      </c>
      <c r="I32" s="53"/>
    </row>
    <row r="33" spans="1:9" ht="24.75" customHeight="1">
      <c r="A33" s="57"/>
      <c r="B33" s="61"/>
      <c r="C33" s="59"/>
      <c r="D33" s="56">
        <v>4</v>
      </c>
      <c r="E33" s="60">
        <v>1</v>
      </c>
      <c r="F33" s="60">
        <v>0</v>
      </c>
      <c r="G33" s="60">
        <v>0</v>
      </c>
      <c r="H33" s="60">
        <f t="shared" si="0"/>
        <v>1</v>
      </c>
      <c r="I33" s="53"/>
    </row>
    <row r="34" spans="1:9" ht="24.75" customHeight="1">
      <c r="A34" s="57"/>
      <c r="B34" s="61"/>
      <c r="C34" s="59" t="s">
        <v>44</v>
      </c>
      <c r="D34" s="56">
        <v>3</v>
      </c>
      <c r="E34" s="60">
        <v>31</v>
      </c>
      <c r="F34" s="60">
        <v>2</v>
      </c>
      <c r="G34" s="60">
        <v>0</v>
      </c>
      <c r="H34" s="60">
        <f t="shared" si="0"/>
        <v>33</v>
      </c>
      <c r="I34" s="53"/>
    </row>
    <row r="35" spans="1:9" ht="24.75" customHeight="1">
      <c r="A35" s="57"/>
      <c r="B35" s="61"/>
      <c r="C35" s="59"/>
      <c r="D35" s="56">
        <v>2</v>
      </c>
      <c r="E35" s="60">
        <v>7</v>
      </c>
      <c r="F35" s="60">
        <v>0</v>
      </c>
      <c r="G35" s="60">
        <v>0</v>
      </c>
      <c r="H35" s="60">
        <f t="shared" si="0"/>
        <v>7</v>
      </c>
      <c r="I35" s="53"/>
    </row>
    <row r="36" spans="1:9" ht="24.75" customHeight="1">
      <c r="A36" s="57"/>
      <c r="B36" s="63"/>
      <c r="C36" s="64"/>
      <c r="D36" s="58">
        <v>1</v>
      </c>
      <c r="E36" s="60">
        <v>0</v>
      </c>
      <c r="F36" s="60">
        <v>0</v>
      </c>
      <c r="G36" s="60">
        <v>0</v>
      </c>
      <c r="H36" s="60">
        <f t="shared" si="0"/>
        <v>0</v>
      </c>
      <c r="I36" s="53"/>
    </row>
    <row r="37" spans="1:9" ht="24.75" customHeight="1">
      <c r="A37" s="57"/>
      <c r="B37" s="5" t="s">
        <v>54</v>
      </c>
      <c r="C37" s="4"/>
      <c r="D37" s="6"/>
      <c r="E37" s="65">
        <f>SUM(E24:E36)</f>
        <v>478</v>
      </c>
      <c r="F37" s="65">
        <f>SUM(F24:F36)</f>
        <v>34</v>
      </c>
      <c r="G37" s="65">
        <f>SUM(G24:G36)</f>
        <v>1</v>
      </c>
      <c r="H37" s="65">
        <f t="shared" si="0"/>
        <v>513</v>
      </c>
      <c r="I37" s="53"/>
    </row>
    <row r="38" spans="1:9" ht="24.75" customHeight="1">
      <c r="A38" s="57"/>
      <c r="B38" s="58"/>
      <c r="C38" s="58"/>
      <c r="D38" s="56">
        <v>13</v>
      </c>
      <c r="E38" s="60">
        <v>0</v>
      </c>
      <c r="F38" s="60">
        <v>0</v>
      </c>
      <c r="G38" s="60">
        <v>0</v>
      </c>
      <c r="H38" s="60">
        <f t="shared" si="0"/>
        <v>0</v>
      </c>
      <c r="I38" s="53"/>
    </row>
    <row r="39" spans="1:9" ht="24.75" customHeight="1">
      <c r="A39" s="57"/>
      <c r="B39" s="61"/>
      <c r="C39" s="59" t="s">
        <v>43</v>
      </c>
      <c r="D39" s="56">
        <v>12</v>
      </c>
      <c r="E39" s="60">
        <v>0</v>
      </c>
      <c r="F39" s="60">
        <v>0</v>
      </c>
      <c r="G39" s="60">
        <v>0</v>
      </c>
      <c r="H39" s="60">
        <f t="shared" si="0"/>
        <v>0</v>
      </c>
      <c r="I39" s="53"/>
    </row>
    <row r="40" spans="1:9" ht="24.75" customHeight="1">
      <c r="A40" s="57"/>
      <c r="B40" s="61" t="s">
        <v>44</v>
      </c>
      <c r="C40" s="63"/>
      <c r="D40" s="56">
        <v>11</v>
      </c>
      <c r="E40" s="60">
        <v>0</v>
      </c>
      <c r="F40" s="60">
        <v>0</v>
      </c>
      <c r="G40" s="60">
        <v>0</v>
      </c>
      <c r="H40" s="60">
        <f t="shared" si="0"/>
        <v>0</v>
      </c>
      <c r="I40" s="53"/>
    </row>
    <row r="41" spans="1:9" ht="24.75" customHeight="1">
      <c r="A41" s="57"/>
      <c r="B41" s="61" t="s">
        <v>55</v>
      </c>
      <c r="C41" s="59"/>
      <c r="D41" s="56">
        <v>10</v>
      </c>
      <c r="E41" s="60">
        <v>0</v>
      </c>
      <c r="F41" s="60">
        <v>0</v>
      </c>
      <c r="G41" s="60">
        <v>0</v>
      </c>
      <c r="H41" s="60">
        <f t="shared" si="0"/>
        <v>0</v>
      </c>
      <c r="I41" s="53"/>
    </row>
    <row r="42" spans="1:9" ht="24.75" customHeight="1">
      <c r="A42" s="57"/>
      <c r="B42" s="61" t="s">
        <v>56</v>
      </c>
      <c r="C42" s="59"/>
      <c r="D42" s="56">
        <v>9</v>
      </c>
      <c r="E42" s="60">
        <v>0</v>
      </c>
      <c r="F42" s="60">
        <v>0</v>
      </c>
      <c r="G42" s="60">
        <v>0</v>
      </c>
      <c r="H42" s="60">
        <f t="shared" si="0"/>
        <v>0</v>
      </c>
      <c r="I42" s="53"/>
    </row>
    <row r="43" spans="1:9" ht="24.75" customHeight="1">
      <c r="A43" s="57"/>
      <c r="B43" s="61" t="s">
        <v>48</v>
      </c>
      <c r="C43" s="59" t="s">
        <v>47</v>
      </c>
      <c r="D43" s="56">
        <v>8</v>
      </c>
      <c r="E43" s="60">
        <v>0</v>
      </c>
      <c r="F43" s="60">
        <v>0</v>
      </c>
      <c r="G43" s="60">
        <v>0</v>
      </c>
      <c r="H43" s="60">
        <f t="shared" si="0"/>
        <v>0</v>
      </c>
      <c r="I43" s="53"/>
    </row>
    <row r="44" spans="1:9" ht="24.75" customHeight="1">
      <c r="A44" s="57"/>
      <c r="B44" s="61" t="s">
        <v>46</v>
      </c>
      <c r="C44" s="59"/>
      <c r="D44" s="56">
        <v>7</v>
      </c>
      <c r="E44" s="60">
        <v>0</v>
      </c>
      <c r="F44" s="60">
        <v>0</v>
      </c>
      <c r="G44" s="60">
        <v>0</v>
      </c>
      <c r="H44" s="60">
        <f t="shared" si="0"/>
        <v>0</v>
      </c>
      <c r="I44" s="53"/>
    </row>
    <row r="45" spans="1:9" ht="24.75" customHeight="1">
      <c r="A45" s="57"/>
      <c r="B45" s="61" t="s">
        <v>48</v>
      </c>
      <c r="C45" s="59"/>
      <c r="D45" s="56">
        <v>6</v>
      </c>
      <c r="E45" s="60">
        <v>0</v>
      </c>
      <c r="F45" s="60">
        <v>0</v>
      </c>
      <c r="G45" s="60">
        <v>0</v>
      </c>
      <c r="H45" s="60">
        <f t="shared" si="0"/>
        <v>0</v>
      </c>
      <c r="I45" s="53"/>
    </row>
    <row r="46" spans="1:9" ht="24.75" customHeight="1">
      <c r="A46" s="57"/>
      <c r="B46" s="61" t="s">
        <v>44</v>
      </c>
      <c r="C46" s="58"/>
      <c r="D46" s="56">
        <v>5</v>
      </c>
      <c r="E46" s="60">
        <v>0</v>
      </c>
      <c r="F46" s="60">
        <v>0</v>
      </c>
      <c r="G46" s="60">
        <v>0</v>
      </c>
      <c r="H46" s="60">
        <f t="shared" si="0"/>
        <v>0</v>
      </c>
      <c r="I46" s="53"/>
    </row>
    <row r="47" spans="1:9" ht="24.75" customHeight="1">
      <c r="A47" s="57"/>
      <c r="B47" s="61" t="s">
        <v>57</v>
      </c>
      <c r="C47" s="59"/>
      <c r="D47" s="56">
        <v>4</v>
      </c>
      <c r="E47" s="60">
        <v>0</v>
      </c>
      <c r="F47" s="60">
        <v>0</v>
      </c>
      <c r="G47" s="60">
        <v>0</v>
      </c>
      <c r="H47" s="60">
        <f t="shared" si="0"/>
        <v>0</v>
      </c>
      <c r="I47" s="53"/>
    </row>
    <row r="48" spans="1:9" ht="24.75" customHeight="1">
      <c r="A48" s="57"/>
      <c r="B48" s="61"/>
      <c r="C48" s="59" t="s">
        <v>44</v>
      </c>
      <c r="D48" s="56">
        <v>3</v>
      </c>
      <c r="E48" s="60">
        <v>0</v>
      </c>
      <c r="F48" s="60">
        <v>0</v>
      </c>
      <c r="G48" s="60">
        <v>0</v>
      </c>
      <c r="H48" s="60">
        <f t="shared" si="0"/>
        <v>0</v>
      </c>
      <c r="I48" s="53"/>
    </row>
    <row r="49" spans="1:9" ht="24.75" customHeight="1">
      <c r="A49" s="57"/>
      <c r="B49" s="61"/>
      <c r="C49" s="59"/>
      <c r="D49" s="56">
        <v>2</v>
      </c>
      <c r="E49" s="60">
        <v>0</v>
      </c>
      <c r="F49" s="60">
        <v>0</v>
      </c>
      <c r="G49" s="60">
        <v>0</v>
      </c>
      <c r="H49" s="60">
        <f t="shared" si="0"/>
        <v>0</v>
      </c>
      <c r="I49" s="53"/>
    </row>
    <row r="50" spans="1:9" ht="24.75" customHeight="1">
      <c r="A50" s="57"/>
      <c r="B50" s="63"/>
      <c r="C50" s="59"/>
      <c r="D50" s="58">
        <v>1</v>
      </c>
      <c r="E50" s="60">
        <v>0</v>
      </c>
      <c r="F50" s="60">
        <v>0</v>
      </c>
      <c r="G50" s="60">
        <v>0</v>
      </c>
      <c r="H50" s="60">
        <f t="shared" si="0"/>
        <v>0</v>
      </c>
      <c r="I50" s="53"/>
    </row>
    <row r="51" spans="1:9" ht="24.75" customHeight="1">
      <c r="A51" s="53"/>
      <c r="B51" s="2" t="s">
        <v>58</v>
      </c>
      <c r="C51" s="2"/>
      <c r="D51" s="2"/>
      <c r="E51" s="65">
        <f>SUM(E38:E50)</f>
        <v>0</v>
      </c>
      <c r="F51" s="65">
        <f>SUM(F38:F50)</f>
        <v>0</v>
      </c>
      <c r="G51" s="65">
        <f>SUM(G38:G50)</f>
        <v>0</v>
      </c>
      <c r="H51" s="65">
        <f t="shared" si="0"/>
        <v>0</v>
      </c>
      <c r="I51" s="53"/>
    </row>
    <row r="52" spans="1:9" ht="24.75" customHeight="1">
      <c r="A52" s="53"/>
      <c r="B52" s="2" t="s">
        <v>59</v>
      </c>
      <c r="C52" s="2"/>
      <c r="D52" s="2"/>
      <c r="E52" s="65">
        <f>E23+E37+E51</f>
        <v>819</v>
      </c>
      <c r="F52" s="65">
        <f>F23+F37+F51</f>
        <v>57</v>
      </c>
      <c r="G52" s="65">
        <f>G23+G37+G51</f>
        <v>2</v>
      </c>
      <c r="H52" s="65">
        <f>H51+H37+H23</f>
        <v>878</v>
      </c>
      <c r="I52" s="53"/>
    </row>
    <row r="53" spans="1:9" ht="24.75" customHeight="1">
      <c r="A53" s="53"/>
      <c r="B53" s="66"/>
      <c r="C53" s="66"/>
      <c r="D53" s="66"/>
      <c r="E53" s="67"/>
      <c r="F53" s="67"/>
      <c r="G53" s="67"/>
      <c r="H53" s="67"/>
      <c r="I53" s="53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68"/>
      <c r="B1" s="68" t="s">
        <v>0</v>
      </c>
      <c r="C1" s="68"/>
      <c r="D1" s="68"/>
      <c r="E1" s="68"/>
      <c r="F1" s="68"/>
      <c r="G1" s="68"/>
      <c r="H1" s="68"/>
      <c r="I1" s="68"/>
    </row>
    <row r="2" spans="1:9" ht="30" customHeight="1">
      <c r="A2" s="68"/>
      <c r="B2" s="68" t="s">
        <v>1</v>
      </c>
      <c r="C2" s="68"/>
      <c r="D2" s="68"/>
      <c r="E2" s="69" t="s">
        <v>2</v>
      </c>
      <c r="F2" s="68"/>
      <c r="G2" s="68"/>
      <c r="H2" s="68"/>
      <c r="I2" s="68"/>
    </row>
    <row r="3" spans="1:9" ht="30" customHeight="1">
      <c r="A3" s="68"/>
      <c r="B3" s="68" t="s">
        <v>3</v>
      </c>
      <c r="C3" s="68"/>
      <c r="D3" s="68"/>
      <c r="E3" s="70" t="s">
        <v>17</v>
      </c>
      <c r="F3" s="68"/>
      <c r="G3" s="68"/>
      <c r="H3" s="68"/>
      <c r="I3" s="68"/>
    </row>
    <row r="4" spans="1:9" ht="30" customHeight="1">
      <c r="A4" s="68"/>
      <c r="B4" s="68" t="s">
        <v>5</v>
      </c>
      <c r="C4" s="68"/>
      <c r="D4" s="68"/>
      <c r="E4" s="71" t="s">
        <v>40</v>
      </c>
      <c r="F4" s="70">
        <v>2020</v>
      </c>
      <c r="G4" s="68"/>
      <c r="H4" s="68"/>
      <c r="I4" s="68"/>
    </row>
    <row r="5" spans="1:9" ht="30" customHeight="1">
      <c r="A5" s="68"/>
      <c r="B5" s="3" t="s">
        <v>6</v>
      </c>
      <c r="C5" s="3"/>
      <c r="D5" s="3"/>
      <c r="E5" s="3"/>
      <c r="F5" s="3"/>
      <c r="G5" s="3"/>
      <c r="H5" s="3"/>
      <c r="I5" s="68"/>
    </row>
    <row r="6" spans="1:9" ht="19.5" customHeight="1">
      <c r="A6" s="72"/>
      <c r="B6" s="73"/>
      <c r="C6" s="72"/>
      <c r="D6" s="72"/>
      <c r="E6" s="72"/>
      <c r="F6" s="72"/>
      <c r="G6" s="72"/>
      <c r="H6" s="72"/>
      <c r="I6" s="72"/>
    </row>
    <row r="7" spans="1:9" ht="30" customHeight="1">
      <c r="A7" s="72"/>
      <c r="B7" s="74" t="s">
        <v>41</v>
      </c>
      <c r="C7" s="72"/>
      <c r="D7" s="72"/>
      <c r="E7" s="72"/>
      <c r="F7" s="72"/>
      <c r="G7" s="72"/>
      <c r="H7" s="72"/>
      <c r="I7" s="72"/>
    </row>
    <row r="8" spans="1:9" ht="30" customHeight="1">
      <c r="A8" s="72"/>
      <c r="B8" s="1" t="s">
        <v>42</v>
      </c>
      <c r="C8" s="1"/>
      <c r="D8" s="1"/>
      <c r="E8" s="1" t="s">
        <v>7</v>
      </c>
      <c r="F8" s="1"/>
      <c r="G8" s="1"/>
      <c r="H8" s="1"/>
      <c r="I8" s="72"/>
    </row>
    <row r="9" spans="1:9" ht="30" customHeight="1">
      <c r="A9" s="72"/>
      <c r="B9" s="1"/>
      <c r="C9" s="1"/>
      <c r="D9" s="1"/>
      <c r="E9" s="75" t="s">
        <v>9</v>
      </c>
      <c r="F9" s="75" t="s">
        <v>10</v>
      </c>
      <c r="G9" s="75" t="s">
        <v>11</v>
      </c>
      <c r="H9" s="75" t="s">
        <v>8</v>
      </c>
      <c r="I9" s="72"/>
    </row>
    <row r="10" spans="1:9" ht="24.75" customHeight="1">
      <c r="A10" s="76"/>
      <c r="B10" s="77"/>
      <c r="C10" s="78"/>
      <c r="D10" s="75">
        <v>13</v>
      </c>
      <c r="E10" s="79">
        <v>179</v>
      </c>
      <c r="F10" s="79">
        <v>13</v>
      </c>
      <c r="G10" s="79">
        <v>1</v>
      </c>
      <c r="H10" s="79">
        <f t="shared" ref="H10:H51" si="0">SUM(E10:G10)</f>
        <v>193</v>
      </c>
      <c r="I10" s="72"/>
    </row>
    <row r="11" spans="1:9" ht="24.75" customHeight="1">
      <c r="A11" s="76"/>
      <c r="B11" s="80"/>
      <c r="C11" s="78" t="s">
        <v>43</v>
      </c>
      <c r="D11" s="75">
        <v>12</v>
      </c>
      <c r="E11" s="79">
        <v>2</v>
      </c>
      <c r="F11" s="79">
        <v>0</v>
      </c>
      <c r="G11" s="79">
        <v>0</v>
      </c>
      <c r="H11" s="79">
        <f t="shared" si="0"/>
        <v>2</v>
      </c>
      <c r="I11" s="72"/>
    </row>
    <row r="12" spans="1:9" ht="24.75" customHeight="1">
      <c r="A12" s="76"/>
      <c r="B12" s="80" t="s">
        <v>44</v>
      </c>
      <c r="C12" s="78"/>
      <c r="D12" s="75">
        <v>11</v>
      </c>
      <c r="E12" s="79">
        <v>3</v>
      </c>
      <c r="F12" s="79">
        <v>0</v>
      </c>
      <c r="G12" s="79">
        <v>0</v>
      </c>
      <c r="H12" s="79">
        <f t="shared" si="0"/>
        <v>3</v>
      </c>
      <c r="I12" s="72"/>
    </row>
    <row r="13" spans="1:9" ht="24.75" customHeight="1">
      <c r="A13" s="76"/>
      <c r="B13" s="80" t="s">
        <v>45</v>
      </c>
      <c r="C13" s="81"/>
      <c r="D13" s="75">
        <v>10</v>
      </c>
      <c r="E13" s="79">
        <v>1</v>
      </c>
      <c r="F13" s="79">
        <v>1</v>
      </c>
      <c r="G13" s="79">
        <v>0</v>
      </c>
      <c r="H13" s="79">
        <f t="shared" si="0"/>
        <v>2</v>
      </c>
      <c r="I13" s="72"/>
    </row>
    <row r="14" spans="1:9" ht="24.75" customHeight="1">
      <c r="A14" s="76"/>
      <c r="B14" s="80" t="s">
        <v>44</v>
      </c>
      <c r="C14" s="78"/>
      <c r="D14" s="75">
        <v>9</v>
      </c>
      <c r="E14" s="79">
        <v>0</v>
      </c>
      <c r="F14" s="79">
        <v>0</v>
      </c>
      <c r="G14" s="79">
        <v>0</v>
      </c>
      <c r="H14" s="79">
        <f t="shared" si="0"/>
        <v>0</v>
      </c>
      <c r="I14" s="72"/>
    </row>
    <row r="15" spans="1:9" ht="24.75" customHeight="1">
      <c r="A15" s="76"/>
      <c r="B15" s="80" t="s">
        <v>46</v>
      </c>
      <c r="C15" s="78" t="s">
        <v>47</v>
      </c>
      <c r="D15" s="75">
        <v>8</v>
      </c>
      <c r="E15" s="79">
        <v>9</v>
      </c>
      <c r="F15" s="79">
        <v>4</v>
      </c>
      <c r="G15" s="79">
        <v>0</v>
      </c>
      <c r="H15" s="79">
        <f t="shared" si="0"/>
        <v>13</v>
      </c>
      <c r="I15" s="72"/>
    </row>
    <row r="16" spans="1:9" ht="24.75" customHeight="1">
      <c r="A16" s="76"/>
      <c r="B16" s="80" t="s">
        <v>48</v>
      </c>
      <c r="C16" s="78"/>
      <c r="D16" s="75">
        <v>7</v>
      </c>
      <c r="E16" s="79">
        <v>7</v>
      </c>
      <c r="F16" s="79">
        <v>0</v>
      </c>
      <c r="G16" s="79">
        <v>1</v>
      </c>
      <c r="H16" s="79">
        <f t="shared" si="0"/>
        <v>8</v>
      </c>
      <c r="I16" s="72"/>
    </row>
    <row r="17" spans="1:9" ht="24.75" customHeight="1">
      <c r="A17" s="76"/>
      <c r="B17" s="80" t="s">
        <v>49</v>
      </c>
      <c r="C17" s="78"/>
      <c r="D17" s="75">
        <v>6</v>
      </c>
      <c r="E17" s="79">
        <v>1</v>
      </c>
      <c r="F17" s="79">
        <v>0</v>
      </c>
      <c r="G17" s="79">
        <v>0</v>
      </c>
      <c r="H17" s="79">
        <f t="shared" si="0"/>
        <v>1</v>
      </c>
      <c r="I17" s="72"/>
    </row>
    <row r="18" spans="1:9" ht="24.75" customHeight="1">
      <c r="A18" s="76"/>
      <c r="B18" s="80" t="s">
        <v>50</v>
      </c>
      <c r="C18" s="81"/>
      <c r="D18" s="75">
        <v>5</v>
      </c>
      <c r="E18" s="79">
        <v>3</v>
      </c>
      <c r="F18" s="79">
        <v>4</v>
      </c>
      <c r="G18" s="79">
        <v>0</v>
      </c>
      <c r="H18" s="79">
        <f t="shared" si="0"/>
        <v>7</v>
      </c>
      <c r="I18" s="72"/>
    </row>
    <row r="19" spans="1:9" ht="24.75" customHeight="1">
      <c r="A19" s="76"/>
      <c r="B19" s="80" t="s">
        <v>44</v>
      </c>
      <c r="C19" s="78"/>
      <c r="D19" s="75">
        <v>4</v>
      </c>
      <c r="E19" s="79">
        <v>2</v>
      </c>
      <c r="F19" s="79">
        <v>0</v>
      </c>
      <c r="G19" s="79">
        <v>0</v>
      </c>
      <c r="H19" s="79">
        <f t="shared" si="0"/>
        <v>2</v>
      </c>
      <c r="I19" s="72"/>
    </row>
    <row r="20" spans="1:9" ht="24.75" customHeight="1">
      <c r="A20" s="76"/>
      <c r="B20" s="80"/>
      <c r="C20" s="78" t="s">
        <v>44</v>
      </c>
      <c r="D20" s="75">
        <v>3</v>
      </c>
      <c r="E20" s="79">
        <v>0</v>
      </c>
      <c r="F20" s="79">
        <v>0</v>
      </c>
      <c r="G20" s="79">
        <v>0</v>
      </c>
      <c r="H20" s="79">
        <f t="shared" si="0"/>
        <v>0</v>
      </c>
      <c r="I20" s="72"/>
    </row>
    <row r="21" spans="1:9" ht="24.75" customHeight="1">
      <c r="A21" s="76"/>
      <c r="B21" s="80"/>
      <c r="C21" s="78"/>
      <c r="D21" s="75">
        <v>2</v>
      </c>
      <c r="E21" s="79">
        <v>0</v>
      </c>
      <c r="F21" s="79">
        <v>0</v>
      </c>
      <c r="G21" s="79">
        <v>0</v>
      </c>
      <c r="H21" s="79">
        <f t="shared" si="0"/>
        <v>0</v>
      </c>
      <c r="I21" s="72"/>
    </row>
    <row r="22" spans="1:9" ht="24.75" customHeight="1">
      <c r="A22" s="76"/>
      <c r="B22" s="82"/>
      <c r="C22" s="83"/>
      <c r="D22" s="77">
        <v>1</v>
      </c>
      <c r="E22" s="79">
        <v>6</v>
      </c>
      <c r="F22" s="79">
        <v>0</v>
      </c>
      <c r="G22" s="79">
        <v>0</v>
      </c>
      <c r="H22" s="79">
        <f t="shared" si="0"/>
        <v>6</v>
      </c>
      <c r="I22" s="72"/>
    </row>
    <row r="23" spans="1:9" ht="24.75" customHeight="1">
      <c r="A23" s="76"/>
      <c r="B23" s="5" t="s">
        <v>51</v>
      </c>
      <c r="C23" s="4"/>
      <c r="D23" s="6"/>
      <c r="E23" s="84">
        <f>SUM(E10:E22)</f>
        <v>213</v>
      </c>
      <c r="F23" s="84">
        <f>SUM(F10:F22)</f>
        <v>22</v>
      </c>
      <c r="G23" s="84">
        <f>SUM(G10:G22)</f>
        <v>2</v>
      </c>
      <c r="H23" s="84">
        <f t="shared" si="0"/>
        <v>237</v>
      </c>
      <c r="I23" s="72"/>
    </row>
    <row r="24" spans="1:9" ht="24.75" customHeight="1">
      <c r="A24" s="76"/>
      <c r="B24" s="77"/>
      <c r="C24" s="81"/>
      <c r="D24" s="75">
        <v>13</v>
      </c>
      <c r="E24" s="79">
        <v>283</v>
      </c>
      <c r="F24" s="79">
        <v>9</v>
      </c>
      <c r="G24" s="79">
        <v>0</v>
      </c>
      <c r="H24" s="79">
        <f t="shared" si="0"/>
        <v>292</v>
      </c>
      <c r="I24" s="72"/>
    </row>
    <row r="25" spans="1:9" ht="24.75" customHeight="1">
      <c r="A25" s="76"/>
      <c r="B25" s="80"/>
      <c r="C25" s="78" t="s">
        <v>43</v>
      </c>
      <c r="D25" s="75">
        <v>12</v>
      </c>
      <c r="E25" s="79">
        <v>2</v>
      </c>
      <c r="F25" s="79">
        <v>0</v>
      </c>
      <c r="G25" s="79">
        <v>0</v>
      </c>
      <c r="H25" s="79">
        <f t="shared" si="0"/>
        <v>2</v>
      </c>
      <c r="I25" s="72"/>
    </row>
    <row r="26" spans="1:9" ht="24.75" customHeight="1">
      <c r="A26" s="76"/>
      <c r="B26" s="80" t="s">
        <v>50</v>
      </c>
      <c r="C26" s="78"/>
      <c r="D26" s="75">
        <v>11</v>
      </c>
      <c r="E26" s="79">
        <v>2</v>
      </c>
      <c r="F26" s="79">
        <v>0</v>
      </c>
      <c r="G26" s="79">
        <v>0</v>
      </c>
      <c r="H26" s="79">
        <f t="shared" si="0"/>
        <v>2</v>
      </c>
      <c r="I26" s="72"/>
    </row>
    <row r="27" spans="1:9" ht="24.75" customHeight="1">
      <c r="A27" s="76"/>
      <c r="B27" s="80" t="s">
        <v>52</v>
      </c>
      <c r="C27" s="81"/>
      <c r="D27" s="75">
        <v>10</v>
      </c>
      <c r="E27" s="79">
        <v>1</v>
      </c>
      <c r="F27" s="79">
        <v>0</v>
      </c>
      <c r="G27" s="79">
        <v>0</v>
      </c>
      <c r="H27" s="79">
        <f t="shared" si="0"/>
        <v>1</v>
      </c>
      <c r="I27" s="72"/>
    </row>
    <row r="28" spans="1:9" ht="24.75" customHeight="1">
      <c r="A28" s="76"/>
      <c r="B28" s="80" t="s">
        <v>43</v>
      </c>
      <c r="C28" s="78"/>
      <c r="D28" s="75">
        <v>9</v>
      </c>
      <c r="E28" s="79">
        <v>1</v>
      </c>
      <c r="F28" s="79">
        <v>0</v>
      </c>
      <c r="G28" s="79">
        <v>1</v>
      </c>
      <c r="H28" s="79">
        <f t="shared" si="0"/>
        <v>2</v>
      </c>
      <c r="I28" s="72"/>
    </row>
    <row r="29" spans="1:9" ht="24.75" customHeight="1">
      <c r="A29" s="76"/>
      <c r="B29" s="80" t="s">
        <v>45</v>
      </c>
      <c r="C29" s="78" t="s">
        <v>47</v>
      </c>
      <c r="D29" s="75">
        <v>8</v>
      </c>
      <c r="E29" s="79">
        <v>19</v>
      </c>
      <c r="F29" s="79">
        <v>2</v>
      </c>
      <c r="G29" s="79">
        <v>0</v>
      </c>
      <c r="H29" s="79">
        <f t="shared" si="0"/>
        <v>21</v>
      </c>
      <c r="I29" s="72"/>
    </row>
    <row r="30" spans="1:9" ht="24.75" customHeight="1">
      <c r="A30" s="76"/>
      <c r="B30" s="80" t="s">
        <v>48</v>
      </c>
      <c r="C30" s="78"/>
      <c r="D30" s="75">
        <v>7</v>
      </c>
      <c r="E30" s="79">
        <v>7</v>
      </c>
      <c r="F30" s="79">
        <v>4</v>
      </c>
      <c r="G30" s="79">
        <v>0</v>
      </c>
      <c r="H30" s="79">
        <f t="shared" si="0"/>
        <v>11</v>
      </c>
      <c r="I30" s="72"/>
    </row>
    <row r="31" spans="1:9" ht="24.75" customHeight="1">
      <c r="A31" s="76"/>
      <c r="B31" s="80" t="s">
        <v>43</v>
      </c>
      <c r="C31" s="78"/>
      <c r="D31" s="75">
        <v>6</v>
      </c>
      <c r="E31" s="79">
        <v>3</v>
      </c>
      <c r="F31" s="79">
        <v>0</v>
      </c>
      <c r="G31" s="79">
        <v>0</v>
      </c>
      <c r="H31" s="79">
        <f t="shared" si="0"/>
        <v>3</v>
      </c>
      <c r="I31" s="72"/>
    </row>
    <row r="32" spans="1:9" ht="24.75" customHeight="1">
      <c r="A32" s="76"/>
      <c r="B32" s="80" t="s">
        <v>53</v>
      </c>
      <c r="C32" s="81"/>
      <c r="D32" s="75">
        <v>5</v>
      </c>
      <c r="E32" s="79">
        <v>18</v>
      </c>
      <c r="F32" s="79">
        <v>2</v>
      </c>
      <c r="G32" s="79">
        <v>0</v>
      </c>
      <c r="H32" s="79">
        <f t="shared" si="0"/>
        <v>20</v>
      </c>
      <c r="I32" s="72"/>
    </row>
    <row r="33" spans="1:9" ht="24.75" customHeight="1">
      <c r="A33" s="76"/>
      <c r="B33" s="80"/>
      <c r="C33" s="78"/>
      <c r="D33" s="75">
        <v>4</v>
      </c>
      <c r="E33" s="79">
        <v>1</v>
      </c>
      <c r="F33" s="79">
        <v>2</v>
      </c>
      <c r="G33" s="79">
        <v>0</v>
      </c>
      <c r="H33" s="79">
        <f t="shared" si="0"/>
        <v>3</v>
      </c>
      <c r="I33" s="72"/>
    </row>
    <row r="34" spans="1:9" ht="24.75" customHeight="1">
      <c r="A34" s="76"/>
      <c r="B34" s="80"/>
      <c r="C34" s="78" t="s">
        <v>44</v>
      </c>
      <c r="D34" s="75">
        <v>3</v>
      </c>
      <c r="E34" s="79">
        <v>1</v>
      </c>
      <c r="F34" s="79">
        <v>0</v>
      </c>
      <c r="G34" s="79">
        <v>0</v>
      </c>
      <c r="H34" s="79">
        <f t="shared" si="0"/>
        <v>1</v>
      </c>
      <c r="I34" s="72"/>
    </row>
    <row r="35" spans="1:9" ht="24.75" customHeight="1">
      <c r="A35" s="76"/>
      <c r="B35" s="80"/>
      <c r="C35" s="78"/>
      <c r="D35" s="75">
        <v>2</v>
      </c>
      <c r="E35" s="79">
        <v>0</v>
      </c>
      <c r="F35" s="79">
        <v>0</v>
      </c>
      <c r="G35" s="79">
        <v>0</v>
      </c>
      <c r="H35" s="79">
        <f t="shared" si="0"/>
        <v>0</v>
      </c>
      <c r="I35" s="72"/>
    </row>
    <row r="36" spans="1:9" ht="24.75" customHeight="1">
      <c r="A36" s="76"/>
      <c r="B36" s="82"/>
      <c r="C36" s="83"/>
      <c r="D36" s="77">
        <v>1</v>
      </c>
      <c r="E36" s="79">
        <v>2</v>
      </c>
      <c r="F36" s="79">
        <v>0</v>
      </c>
      <c r="G36" s="79">
        <v>0</v>
      </c>
      <c r="H36" s="79">
        <f t="shared" si="0"/>
        <v>2</v>
      </c>
      <c r="I36" s="72"/>
    </row>
    <row r="37" spans="1:9" ht="24.75" customHeight="1">
      <c r="A37" s="76"/>
      <c r="B37" s="5" t="s">
        <v>54</v>
      </c>
      <c r="C37" s="4"/>
      <c r="D37" s="6"/>
      <c r="E37" s="84">
        <f>SUM(E24:E36)</f>
        <v>340</v>
      </c>
      <c r="F37" s="84">
        <f>SUM(F24:F36)</f>
        <v>19</v>
      </c>
      <c r="G37" s="84">
        <f>SUM(G24:G36)</f>
        <v>1</v>
      </c>
      <c r="H37" s="84">
        <f t="shared" si="0"/>
        <v>360</v>
      </c>
      <c r="I37" s="72"/>
    </row>
    <row r="38" spans="1:9" ht="24.75" customHeight="1">
      <c r="A38" s="76"/>
      <c r="B38" s="77"/>
      <c r="C38" s="77"/>
      <c r="D38" s="75">
        <v>13</v>
      </c>
      <c r="E38" s="79">
        <v>0</v>
      </c>
      <c r="F38" s="79">
        <v>0</v>
      </c>
      <c r="G38" s="79">
        <v>0</v>
      </c>
      <c r="H38" s="79">
        <f t="shared" si="0"/>
        <v>0</v>
      </c>
      <c r="I38" s="72"/>
    </row>
    <row r="39" spans="1:9" ht="24.75" customHeight="1">
      <c r="A39" s="76"/>
      <c r="B39" s="80"/>
      <c r="C39" s="78" t="s">
        <v>43</v>
      </c>
      <c r="D39" s="75">
        <v>12</v>
      </c>
      <c r="E39" s="79">
        <v>0</v>
      </c>
      <c r="F39" s="79">
        <v>0</v>
      </c>
      <c r="G39" s="79">
        <v>0</v>
      </c>
      <c r="H39" s="79">
        <f t="shared" si="0"/>
        <v>0</v>
      </c>
      <c r="I39" s="72"/>
    </row>
    <row r="40" spans="1:9" ht="24.75" customHeight="1">
      <c r="A40" s="76"/>
      <c r="B40" s="80" t="s">
        <v>44</v>
      </c>
      <c r="C40" s="82"/>
      <c r="D40" s="75">
        <v>11</v>
      </c>
      <c r="E40" s="79">
        <v>0</v>
      </c>
      <c r="F40" s="79">
        <v>0</v>
      </c>
      <c r="G40" s="79">
        <v>0</v>
      </c>
      <c r="H40" s="79">
        <f t="shared" si="0"/>
        <v>0</v>
      </c>
      <c r="I40" s="72"/>
    </row>
    <row r="41" spans="1:9" ht="24.75" customHeight="1">
      <c r="A41" s="76"/>
      <c r="B41" s="80" t="s">
        <v>55</v>
      </c>
      <c r="C41" s="78"/>
      <c r="D41" s="75">
        <v>10</v>
      </c>
      <c r="E41" s="79">
        <v>0</v>
      </c>
      <c r="F41" s="79">
        <v>0</v>
      </c>
      <c r="G41" s="79">
        <v>0</v>
      </c>
      <c r="H41" s="79">
        <f t="shared" si="0"/>
        <v>0</v>
      </c>
      <c r="I41" s="72"/>
    </row>
    <row r="42" spans="1:9" ht="24.75" customHeight="1">
      <c r="A42" s="76"/>
      <c r="B42" s="80" t="s">
        <v>56</v>
      </c>
      <c r="C42" s="78"/>
      <c r="D42" s="75">
        <v>9</v>
      </c>
      <c r="E42" s="79">
        <v>0</v>
      </c>
      <c r="F42" s="79">
        <v>0</v>
      </c>
      <c r="G42" s="79">
        <v>0</v>
      </c>
      <c r="H42" s="79">
        <f t="shared" si="0"/>
        <v>0</v>
      </c>
      <c r="I42" s="72"/>
    </row>
    <row r="43" spans="1:9" ht="24.75" customHeight="1">
      <c r="A43" s="76"/>
      <c r="B43" s="80" t="s">
        <v>48</v>
      </c>
      <c r="C43" s="78" t="s">
        <v>47</v>
      </c>
      <c r="D43" s="75">
        <v>8</v>
      </c>
      <c r="E43" s="79">
        <v>0</v>
      </c>
      <c r="F43" s="79">
        <v>0</v>
      </c>
      <c r="G43" s="79">
        <v>0</v>
      </c>
      <c r="H43" s="79">
        <f t="shared" si="0"/>
        <v>0</v>
      </c>
      <c r="I43" s="72"/>
    </row>
    <row r="44" spans="1:9" ht="24.75" customHeight="1">
      <c r="A44" s="76"/>
      <c r="B44" s="80" t="s">
        <v>46</v>
      </c>
      <c r="C44" s="78"/>
      <c r="D44" s="75">
        <v>7</v>
      </c>
      <c r="E44" s="79">
        <v>0</v>
      </c>
      <c r="F44" s="79">
        <v>0</v>
      </c>
      <c r="G44" s="79">
        <v>0</v>
      </c>
      <c r="H44" s="79">
        <f t="shared" si="0"/>
        <v>0</v>
      </c>
      <c r="I44" s="72"/>
    </row>
    <row r="45" spans="1:9" ht="24.75" customHeight="1">
      <c r="A45" s="76"/>
      <c r="B45" s="80" t="s">
        <v>48</v>
      </c>
      <c r="C45" s="78"/>
      <c r="D45" s="75">
        <v>6</v>
      </c>
      <c r="E45" s="79">
        <v>0</v>
      </c>
      <c r="F45" s="79">
        <v>0</v>
      </c>
      <c r="G45" s="79">
        <v>0</v>
      </c>
      <c r="H45" s="79">
        <f t="shared" si="0"/>
        <v>0</v>
      </c>
      <c r="I45" s="72"/>
    </row>
    <row r="46" spans="1:9" ht="24.75" customHeight="1">
      <c r="A46" s="76"/>
      <c r="B46" s="80" t="s">
        <v>44</v>
      </c>
      <c r="C46" s="77"/>
      <c r="D46" s="75">
        <v>5</v>
      </c>
      <c r="E46" s="79">
        <v>0</v>
      </c>
      <c r="F46" s="79">
        <v>0</v>
      </c>
      <c r="G46" s="79">
        <v>0</v>
      </c>
      <c r="H46" s="79">
        <f t="shared" si="0"/>
        <v>0</v>
      </c>
      <c r="I46" s="72"/>
    </row>
    <row r="47" spans="1:9" ht="24.75" customHeight="1">
      <c r="A47" s="76"/>
      <c r="B47" s="80" t="s">
        <v>57</v>
      </c>
      <c r="C47" s="78"/>
      <c r="D47" s="75">
        <v>4</v>
      </c>
      <c r="E47" s="79">
        <v>0</v>
      </c>
      <c r="F47" s="79">
        <v>0</v>
      </c>
      <c r="G47" s="79">
        <v>0</v>
      </c>
      <c r="H47" s="79">
        <f t="shared" si="0"/>
        <v>0</v>
      </c>
      <c r="I47" s="72"/>
    </row>
    <row r="48" spans="1:9" ht="24.75" customHeight="1">
      <c r="A48" s="76"/>
      <c r="B48" s="80"/>
      <c r="C48" s="78" t="s">
        <v>44</v>
      </c>
      <c r="D48" s="75">
        <v>3</v>
      </c>
      <c r="E48" s="79">
        <v>0</v>
      </c>
      <c r="F48" s="79">
        <v>0</v>
      </c>
      <c r="G48" s="79">
        <v>0</v>
      </c>
      <c r="H48" s="79">
        <f t="shared" si="0"/>
        <v>0</v>
      </c>
      <c r="I48" s="72"/>
    </row>
    <row r="49" spans="1:9" ht="24.75" customHeight="1">
      <c r="A49" s="76"/>
      <c r="B49" s="80"/>
      <c r="C49" s="78"/>
      <c r="D49" s="75">
        <v>2</v>
      </c>
      <c r="E49" s="79">
        <v>0</v>
      </c>
      <c r="F49" s="79">
        <v>0</v>
      </c>
      <c r="G49" s="79">
        <v>0</v>
      </c>
      <c r="H49" s="79">
        <f t="shared" si="0"/>
        <v>0</v>
      </c>
      <c r="I49" s="72"/>
    </row>
    <row r="50" spans="1:9" ht="24.75" customHeight="1">
      <c r="A50" s="76"/>
      <c r="B50" s="82"/>
      <c r="C50" s="78"/>
      <c r="D50" s="77">
        <v>1</v>
      </c>
      <c r="E50" s="79">
        <v>0</v>
      </c>
      <c r="F50" s="79">
        <v>0</v>
      </c>
      <c r="G50" s="79">
        <v>0</v>
      </c>
      <c r="H50" s="79">
        <f t="shared" si="0"/>
        <v>0</v>
      </c>
      <c r="I50" s="72"/>
    </row>
    <row r="51" spans="1:9" ht="24.75" customHeight="1">
      <c r="A51" s="72"/>
      <c r="B51" s="2" t="s">
        <v>58</v>
      </c>
      <c r="C51" s="2"/>
      <c r="D51" s="2"/>
      <c r="E51" s="84">
        <f>SUM(E38:E50)</f>
        <v>0</v>
      </c>
      <c r="F51" s="84">
        <f>SUM(F38:F50)</f>
        <v>0</v>
      </c>
      <c r="G51" s="84">
        <f>SUM(G38:G50)</f>
        <v>0</v>
      </c>
      <c r="H51" s="84">
        <f t="shared" si="0"/>
        <v>0</v>
      </c>
      <c r="I51" s="72"/>
    </row>
    <row r="52" spans="1:9" ht="24.75" customHeight="1">
      <c r="A52" s="72"/>
      <c r="B52" s="2" t="s">
        <v>59</v>
      </c>
      <c r="C52" s="2"/>
      <c r="D52" s="2"/>
      <c r="E52" s="84">
        <f>E23+E37+E51</f>
        <v>553</v>
      </c>
      <c r="F52" s="84">
        <f>F23+F37+F51</f>
        <v>41</v>
      </c>
      <c r="G52" s="84">
        <f>G23+G37+G51</f>
        <v>3</v>
      </c>
      <c r="H52" s="84">
        <f>H51+H37+H23</f>
        <v>597</v>
      </c>
      <c r="I52" s="72"/>
    </row>
    <row r="53" spans="1:9" ht="24.75" customHeight="1">
      <c r="A53" s="72"/>
      <c r="B53" s="85"/>
      <c r="C53" s="85"/>
      <c r="D53" s="85"/>
      <c r="E53" s="86"/>
      <c r="F53" s="86"/>
      <c r="G53" s="86"/>
      <c r="H53" s="86"/>
      <c r="I53" s="72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9"/>
      <c r="B1" s="9" t="s">
        <v>0</v>
      </c>
      <c r="C1" s="9"/>
      <c r="D1" s="9"/>
      <c r="E1" s="9"/>
      <c r="F1" s="9"/>
      <c r="G1" s="9"/>
      <c r="H1" s="9"/>
      <c r="I1" s="9"/>
    </row>
    <row r="2" spans="1:9" ht="30" customHeight="1">
      <c r="A2" s="9"/>
      <c r="B2" s="9" t="s">
        <v>1</v>
      </c>
      <c r="C2" s="9"/>
      <c r="D2" s="9"/>
      <c r="E2" s="10" t="s">
        <v>2</v>
      </c>
      <c r="F2" s="9"/>
      <c r="G2" s="9"/>
      <c r="H2" s="9"/>
      <c r="I2" s="9"/>
    </row>
    <row r="3" spans="1:9" ht="30" customHeight="1">
      <c r="A3" s="9"/>
      <c r="B3" s="9" t="s">
        <v>3</v>
      </c>
      <c r="C3" s="9"/>
      <c r="D3" s="9"/>
      <c r="E3" s="13" t="s">
        <v>18</v>
      </c>
      <c r="F3" s="9"/>
      <c r="G3" s="9"/>
      <c r="H3" s="9"/>
      <c r="I3" s="9"/>
    </row>
    <row r="4" spans="1:9" ht="30" customHeight="1">
      <c r="A4" s="9"/>
      <c r="B4" s="9" t="s">
        <v>5</v>
      </c>
      <c r="C4" s="9"/>
      <c r="D4" s="9"/>
      <c r="E4" s="12" t="s">
        <v>40</v>
      </c>
      <c r="F4" s="13">
        <v>2020</v>
      </c>
      <c r="G4" s="9"/>
      <c r="H4" s="9"/>
      <c r="I4" s="9"/>
    </row>
    <row r="5" spans="1:9" ht="30" customHeight="1">
      <c r="A5" s="9"/>
      <c r="B5" s="3" t="s">
        <v>6</v>
      </c>
      <c r="C5" s="3"/>
      <c r="D5" s="3"/>
      <c r="E5" s="3"/>
      <c r="F5" s="3"/>
      <c r="G5" s="3"/>
      <c r="H5" s="3"/>
      <c r="I5" s="9"/>
    </row>
    <row r="6" spans="1:9" ht="19.5" customHeight="1">
      <c r="A6" s="14"/>
      <c r="B6" s="15"/>
      <c r="C6" s="14"/>
      <c r="D6" s="14"/>
      <c r="E6" s="14"/>
      <c r="F6" s="14"/>
      <c r="G6" s="14"/>
      <c r="H6" s="14"/>
      <c r="I6" s="14"/>
    </row>
    <row r="7" spans="1:9" ht="30" customHeight="1">
      <c r="A7" s="14"/>
      <c r="B7" s="7" t="s">
        <v>41</v>
      </c>
      <c r="C7" s="14"/>
      <c r="D7" s="14"/>
      <c r="E7" s="14"/>
      <c r="F7" s="14"/>
      <c r="G7" s="14"/>
      <c r="H7" s="14"/>
      <c r="I7" s="14"/>
    </row>
    <row r="8" spans="1:9" ht="30" customHeight="1">
      <c r="A8" s="14"/>
      <c r="B8" s="1" t="s">
        <v>42</v>
      </c>
      <c r="C8" s="1"/>
      <c r="D8" s="1"/>
      <c r="E8" s="1" t="s">
        <v>7</v>
      </c>
      <c r="F8" s="1"/>
      <c r="G8" s="1"/>
      <c r="H8" s="1"/>
      <c r="I8" s="14"/>
    </row>
    <row r="9" spans="1:9" ht="30" customHeight="1">
      <c r="A9" s="14"/>
      <c r="B9" s="1"/>
      <c r="C9" s="1"/>
      <c r="D9" s="1"/>
      <c r="E9" s="8" t="s">
        <v>9</v>
      </c>
      <c r="F9" s="8" t="s">
        <v>10</v>
      </c>
      <c r="G9" s="8" t="s">
        <v>11</v>
      </c>
      <c r="H9" s="8" t="s">
        <v>8</v>
      </c>
      <c r="I9" s="14"/>
    </row>
    <row r="10" spans="1:9" ht="24.75" customHeight="1">
      <c r="A10" s="16"/>
      <c r="B10" s="17"/>
      <c r="C10" s="18"/>
      <c r="D10" s="8">
        <v>13</v>
      </c>
      <c r="E10" s="27">
        <v>39</v>
      </c>
      <c r="F10" s="27">
        <v>8</v>
      </c>
      <c r="G10" s="27">
        <v>0</v>
      </c>
      <c r="H10" s="27">
        <f t="shared" ref="H10:H51" si="0">SUM(E10:G10)</f>
        <v>47</v>
      </c>
      <c r="I10" s="14"/>
    </row>
    <row r="11" spans="1:9" ht="24.75" customHeight="1">
      <c r="A11" s="16"/>
      <c r="B11" s="20"/>
      <c r="C11" s="18" t="s">
        <v>43</v>
      </c>
      <c r="D11" s="8">
        <v>12</v>
      </c>
      <c r="E11" s="27">
        <v>4</v>
      </c>
      <c r="F11" s="27">
        <v>0</v>
      </c>
      <c r="G11" s="27">
        <v>0</v>
      </c>
      <c r="H11" s="27">
        <f t="shared" si="0"/>
        <v>4</v>
      </c>
      <c r="I11" s="14"/>
    </row>
    <row r="12" spans="1:9" ht="24.75" customHeight="1">
      <c r="A12" s="16"/>
      <c r="B12" s="20" t="s">
        <v>44</v>
      </c>
      <c r="C12" s="18"/>
      <c r="D12" s="8">
        <v>11</v>
      </c>
      <c r="E12" s="27">
        <v>1</v>
      </c>
      <c r="F12" s="27">
        <v>1</v>
      </c>
      <c r="G12" s="27">
        <v>1</v>
      </c>
      <c r="H12" s="27">
        <f t="shared" si="0"/>
        <v>3</v>
      </c>
      <c r="I12" s="14"/>
    </row>
    <row r="13" spans="1:9" ht="24.75" customHeight="1">
      <c r="A13" s="16"/>
      <c r="B13" s="20" t="s">
        <v>45</v>
      </c>
      <c r="C13" s="21"/>
      <c r="D13" s="8">
        <v>10</v>
      </c>
      <c r="E13" s="27">
        <v>6</v>
      </c>
      <c r="F13" s="27">
        <v>1</v>
      </c>
      <c r="G13" s="27">
        <v>0</v>
      </c>
      <c r="H13" s="27">
        <f t="shared" si="0"/>
        <v>7</v>
      </c>
      <c r="I13" s="14"/>
    </row>
    <row r="14" spans="1:9" ht="24.75" customHeight="1">
      <c r="A14" s="16"/>
      <c r="B14" s="20" t="s">
        <v>44</v>
      </c>
      <c r="C14" s="18"/>
      <c r="D14" s="8">
        <v>9</v>
      </c>
      <c r="E14" s="27">
        <v>0</v>
      </c>
      <c r="F14" s="27">
        <v>0</v>
      </c>
      <c r="G14" s="27">
        <v>0</v>
      </c>
      <c r="H14" s="27">
        <f t="shared" si="0"/>
        <v>0</v>
      </c>
      <c r="I14" s="14"/>
    </row>
    <row r="15" spans="1:9" ht="24.75" customHeight="1">
      <c r="A15" s="16"/>
      <c r="B15" s="20" t="s">
        <v>46</v>
      </c>
      <c r="C15" s="18" t="s">
        <v>47</v>
      </c>
      <c r="D15" s="8">
        <v>8</v>
      </c>
      <c r="E15" s="27">
        <v>5</v>
      </c>
      <c r="F15" s="27">
        <v>0</v>
      </c>
      <c r="G15" s="27">
        <v>0</v>
      </c>
      <c r="H15" s="27">
        <f t="shared" si="0"/>
        <v>5</v>
      </c>
      <c r="I15" s="14"/>
    </row>
    <row r="16" spans="1:9" ht="24.75" customHeight="1">
      <c r="A16" s="16"/>
      <c r="B16" s="20" t="s">
        <v>48</v>
      </c>
      <c r="C16" s="18"/>
      <c r="D16" s="8">
        <v>7</v>
      </c>
      <c r="E16" s="27">
        <v>1</v>
      </c>
      <c r="F16" s="27">
        <v>0</v>
      </c>
      <c r="G16" s="27">
        <v>0</v>
      </c>
      <c r="H16" s="27">
        <f t="shared" si="0"/>
        <v>1</v>
      </c>
      <c r="I16" s="14"/>
    </row>
    <row r="17" spans="1:9" ht="24.75" customHeight="1">
      <c r="A17" s="16"/>
      <c r="B17" s="20" t="s">
        <v>49</v>
      </c>
      <c r="C17" s="18"/>
      <c r="D17" s="8">
        <v>6</v>
      </c>
      <c r="E17" s="27">
        <v>2</v>
      </c>
      <c r="F17" s="27">
        <v>0</v>
      </c>
      <c r="G17" s="27">
        <v>0</v>
      </c>
      <c r="H17" s="27">
        <f t="shared" si="0"/>
        <v>2</v>
      </c>
      <c r="I17" s="14"/>
    </row>
    <row r="18" spans="1:9" ht="24.75" customHeight="1">
      <c r="A18" s="16"/>
      <c r="B18" s="20" t="s">
        <v>50</v>
      </c>
      <c r="C18" s="21"/>
      <c r="D18" s="8">
        <v>5</v>
      </c>
      <c r="E18" s="27">
        <v>1</v>
      </c>
      <c r="F18" s="27">
        <v>0</v>
      </c>
      <c r="G18" s="27">
        <v>0</v>
      </c>
      <c r="H18" s="27">
        <f t="shared" si="0"/>
        <v>1</v>
      </c>
      <c r="I18" s="14"/>
    </row>
    <row r="19" spans="1:9" ht="24.75" customHeight="1">
      <c r="A19" s="16"/>
      <c r="B19" s="20" t="s">
        <v>44</v>
      </c>
      <c r="C19" s="18"/>
      <c r="D19" s="8">
        <v>4</v>
      </c>
      <c r="E19" s="27">
        <v>8</v>
      </c>
      <c r="F19" s="27">
        <v>0</v>
      </c>
      <c r="G19" s="27">
        <v>0</v>
      </c>
      <c r="H19" s="27">
        <f t="shared" si="0"/>
        <v>8</v>
      </c>
      <c r="I19" s="14"/>
    </row>
    <row r="20" spans="1:9" ht="24.75" customHeight="1">
      <c r="A20" s="16"/>
      <c r="B20" s="20"/>
      <c r="C20" s="18" t="s">
        <v>44</v>
      </c>
      <c r="D20" s="8">
        <v>3</v>
      </c>
      <c r="E20" s="27">
        <v>4</v>
      </c>
      <c r="F20" s="27">
        <v>0</v>
      </c>
      <c r="G20" s="27">
        <v>0</v>
      </c>
      <c r="H20" s="27">
        <f t="shared" si="0"/>
        <v>4</v>
      </c>
      <c r="I20" s="14"/>
    </row>
    <row r="21" spans="1:9" ht="24.75" customHeight="1">
      <c r="A21" s="16"/>
      <c r="B21" s="20"/>
      <c r="C21" s="18"/>
      <c r="D21" s="8">
        <v>2</v>
      </c>
      <c r="E21" s="27">
        <v>0</v>
      </c>
      <c r="F21" s="27">
        <v>0</v>
      </c>
      <c r="G21" s="27">
        <v>0</v>
      </c>
      <c r="H21" s="27">
        <f t="shared" si="0"/>
        <v>0</v>
      </c>
      <c r="I21" s="14"/>
    </row>
    <row r="22" spans="1:9" ht="24.75" customHeight="1">
      <c r="A22" s="16"/>
      <c r="B22" s="22"/>
      <c r="C22" s="23"/>
      <c r="D22" s="17">
        <v>1</v>
      </c>
      <c r="E22" s="27">
        <v>1</v>
      </c>
      <c r="F22" s="27">
        <v>0</v>
      </c>
      <c r="G22" s="27">
        <v>0</v>
      </c>
      <c r="H22" s="27">
        <f t="shared" si="0"/>
        <v>1</v>
      </c>
      <c r="I22" s="14"/>
    </row>
    <row r="23" spans="1:9" ht="24.75" customHeight="1">
      <c r="A23" s="16"/>
      <c r="B23" s="5" t="s">
        <v>51</v>
      </c>
      <c r="C23" s="4"/>
      <c r="D23" s="6"/>
      <c r="E23" s="28">
        <f>SUM(E10:E22)</f>
        <v>72</v>
      </c>
      <c r="F23" s="28">
        <f>SUM(F10:F22)</f>
        <v>10</v>
      </c>
      <c r="G23" s="28">
        <f>SUM(G10:G22)</f>
        <v>1</v>
      </c>
      <c r="H23" s="28">
        <f t="shared" si="0"/>
        <v>83</v>
      </c>
      <c r="I23" s="14"/>
    </row>
    <row r="24" spans="1:9" ht="24.75" customHeight="1">
      <c r="A24" s="16"/>
      <c r="B24" s="17"/>
      <c r="C24" s="21"/>
      <c r="D24" s="8">
        <v>13</v>
      </c>
      <c r="E24" s="27">
        <v>87</v>
      </c>
      <c r="F24" s="27">
        <v>6</v>
      </c>
      <c r="G24" s="27">
        <v>0</v>
      </c>
      <c r="H24" s="27">
        <f t="shared" si="0"/>
        <v>93</v>
      </c>
      <c r="I24" s="14"/>
    </row>
    <row r="25" spans="1:9" ht="24.75" customHeight="1">
      <c r="A25" s="16"/>
      <c r="B25" s="20"/>
      <c r="C25" s="18" t="s">
        <v>43</v>
      </c>
      <c r="D25" s="8">
        <v>12</v>
      </c>
      <c r="E25" s="27">
        <v>3</v>
      </c>
      <c r="F25" s="27">
        <v>0</v>
      </c>
      <c r="G25" s="27">
        <v>0</v>
      </c>
      <c r="H25" s="27">
        <f t="shared" si="0"/>
        <v>3</v>
      </c>
      <c r="I25" s="14"/>
    </row>
    <row r="26" spans="1:9" ht="24.75" customHeight="1">
      <c r="A26" s="16"/>
      <c r="B26" s="20" t="s">
        <v>50</v>
      </c>
      <c r="C26" s="18"/>
      <c r="D26" s="8">
        <v>11</v>
      </c>
      <c r="E26" s="27">
        <v>3</v>
      </c>
      <c r="F26" s="27">
        <v>0</v>
      </c>
      <c r="G26" s="27">
        <v>0</v>
      </c>
      <c r="H26" s="27">
        <f t="shared" si="0"/>
        <v>3</v>
      </c>
      <c r="I26" s="14"/>
    </row>
    <row r="27" spans="1:9" ht="24.75" customHeight="1">
      <c r="A27" s="16"/>
      <c r="B27" s="20" t="s">
        <v>52</v>
      </c>
      <c r="C27" s="21"/>
      <c r="D27" s="8">
        <v>10</v>
      </c>
      <c r="E27" s="27">
        <v>5</v>
      </c>
      <c r="F27" s="27">
        <v>0</v>
      </c>
      <c r="G27" s="27">
        <v>0</v>
      </c>
      <c r="H27" s="27">
        <f t="shared" si="0"/>
        <v>5</v>
      </c>
      <c r="I27" s="14"/>
    </row>
    <row r="28" spans="1:9" ht="24.75" customHeight="1">
      <c r="A28" s="16"/>
      <c r="B28" s="20" t="s">
        <v>43</v>
      </c>
      <c r="C28" s="18"/>
      <c r="D28" s="8">
        <v>9</v>
      </c>
      <c r="E28" s="27">
        <v>2</v>
      </c>
      <c r="F28" s="27">
        <v>0</v>
      </c>
      <c r="G28" s="27">
        <v>0</v>
      </c>
      <c r="H28" s="27">
        <f t="shared" si="0"/>
        <v>2</v>
      </c>
      <c r="I28" s="14"/>
    </row>
    <row r="29" spans="1:9" ht="24.75" customHeight="1">
      <c r="A29" s="16"/>
      <c r="B29" s="20" t="s">
        <v>45</v>
      </c>
      <c r="C29" s="18" t="s">
        <v>47</v>
      </c>
      <c r="D29" s="8">
        <v>8</v>
      </c>
      <c r="E29" s="27">
        <v>2</v>
      </c>
      <c r="F29" s="27">
        <v>0</v>
      </c>
      <c r="G29" s="27">
        <v>0</v>
      </c>
      <c r="H29" s="27">
        <f t="shared" si="0"/>
        <v>2</v>
      </c>
      <c r="I29" s="14"/>
    </row>
    <row r="30" spans="1:9" ht="24.75" customHeight="1">
      <c r="A30" s="16"/>
      <c r="B30" s="20" t="s">
        <v>48</v>
      </c>
      <c r="C30" s="18"/>
      <c r="D30" s="8">
        <v>7</v>
      </c>
      <c r="E30" s="27">
        <v>2</v>
      </c>
      <c r="F30" s="27">
        <v>0</v>
      </c>
      <c r="G30" s="27">
        <v>0</v>
      </c>
      <c r="H30" s="27">
        <f t="shared" si="0"/>
        <v>2</v>
      </c>
      <c r="I30" s="14"/>
    </row>
    <row r="31" spans="1:9" ht="24.75" customHeight="1">
      <c r="A31" s="16"/>
      <c r="B31" s="20" t="s">
        <v>43</v>
      </c>
      <c r="C31" s="18"/>
      <c r="D31" s="8">
        <v>6</v>
      </c>
      <c r="E31" s="27">
        <v>2</v>
      </c>
      <c r="F31" s="27">
        <v>1</v>
      </c>
      <c r="G31" s="27">
        <v>0</v>
      </c>
      <c r="H31" s="27">
        <f t="shared" si="0"/>
        <v>3</v>
      </c>
      <c r="I31" s="14"/>
    </row>
    <row r="32" spans="1:9" ht="24.75" customHeight="1">
      <c r="A32" s="16"/>
      <c r="B32" s="20" t="s">
        <v>53</v>
      </c>
      <c r="C32" s="21"/>
      <c r="D32" s="8">
        <v>5</v>
      </c>
      <c r="E32" s="27">
        <v>1</v>
      </c>
      <c r="F32" s="27">
        <v>0</v>
      </c>
      <c r="G32" s="27">
        <v>0</v>
      </c>
      <c r="H32" s="27">
        <f t="shared" si="0"/>
        <v>1</v>
      </c>
      <c r="I32" s="14"/>
    </row>
    <row r="33" spans="1:9" ht="24.75" customHeight="1">
      <c r="A33" s="16"/>
      <c r="B33" s="20"/>
      <c r="C33" s="18"/>
      <c r="D33" s="8">
        <v>4</v>
      </c>
      <c r="E33" s="27">
        <v>4</v>
      </c>
      <c r="F33" s="27">
        <v>1</v>
      </c>
      <c r="G33" s="27">
        <v>0</v>
      </c>
      <c r="H33" s="27">
        <f t="shared" si="0"/>
        <v>5</v>
      </c>
      <c r="I33" s="14"/>
    </row>
    <row r="34" spans="1:9" ht="24.75" customHeight="1">
      <c r="A34" s="16"/>
      <c r="B34" s="20"/>
      <c r="C34" s="18" t="s">
        <v>44</v>
      </c>
      <c r="D34" s="8">
        <v>3</v>
      </c>
      <c r="E34" s="27">
        <v>6</v>
      </c>
      <c r="F34" s="27">
        <v>0</v>
      </c>
      <c r="G34" s="27">
        <v>0</v>
      </c>
      <c r="H34" s="27">
        <f t="shared" si="0"/>
        <v>6</v>
      </c>
      <c r="I34" s="14"/>
    </row>
    <row r="35" spans="1:9" ht="24.75" customHeight="1">
      <c r="A35" s="16"/>
      <c r="B35" s="20"/>
      <c r="C35" s="18"/>
      <c r="D35" s="8">
        <v>2</v>
      </c>
      <c r="E35" s="27">
        <v>0</v>
      </c>
      <c r="F35" s="27">
        <v>0</v>
      </c>
      <c r="G35" s="27">
        <v>0</v>
      </c>
      <c r="H35" s="27">
        <f t="shared" si="0"/>
        <v>0</v>
      </c>
      <c r="I35" s="14"/>
    </row>
    <row r="36" spans="1:9" ht="24.75" customHeight="1">
      <c r="A36" s="16"/>
      <c r="B36" s="22"/>
      <c r="C36" s="23"/>
      <c r="D36" s="17">
        <v>1</v>
      </c>
      <c r="E36" s="27">
        <v>2</v>
      </c>
      <c r="F36" s="27">
        <v>0</v>
      </c>
      <c r="G36" s="27">
        <v>0</v>
      </c>
      <c r="H36" s="27">
        <f t="shared" si="0"/>
        <v>2</v>
      </c>
      <c r="I36" s="14"/>
    </row>
    <row r="37" spans="1:9" ht="24.75" customHeight="1">
      <c r="A37" s="16"/>
      <c r="B37" s="5" t="s">
        <v>54</v>
      </c>
      <c r="C37" s="4"/>
      <c r="D37" s="6"/>
      <c r="E37" s="28">
        <f>SUM(E24:E36)</f>
        <v>119</v>
      </c>
      <c r="F37" s="28">
        <f>SUM(F24:F36)</f>
        <v>8</v>
      </c>
      <c r="G37" s="28">
        <f>SUM(G24:G36)</f>
        <v>0</v>
      </c>
      <c r="H37" s="28">
        <f t="shared" si="0"/>
        <v>127</v>
      </c>
      <c r="I37" s="14"/>
    </row>
    <row r="38" spans="1:9" ht="24.75" customHeight="1">
      <c r="A38" s="16"/>
      <c r="B38" s="17"/>
      <c r="C38" s="17"/>
      <c r="D38" s="8">
        <v>13</v>
      </c>
      <c r="E38" s="27">
        <v>0</v>
      </c>
      <c r="F38" s="27">
        <v>0</v>
      </c>
      <c r="G38" s="27">
        <v>0</v>
      </c>
      <c r="H38" s="27">
        <f t="shared" si="0"/>
        <v>0</v>
      </c>
      <c r="I38" s="14"/>
    </row>
    <row r="39" spans="1:9" ht="24.75" customHeight="1">
      <c r="A39" s="16"/>
      <c r="B39" s="20"/>
      <c r="C39" s="18" t="s">
        <v>43</v>
      </c>
      <c r="D39" s="8">
        <v>12</v>
      </c>
      <c r="E39" s="27">
        <v>0</v>
      </c>
      <c r="F39" s="27">
        <v>0</v>
      </c>
      <c r="G39" s="27">
        <v>0</v>
      </c>
      <c r="H39" s="27">
        <f t="shared" si="0"/>
        <v>0</v>
      </c>
      <c r="I39" s="14"/>
    </row>
    <row r="40" spans="1:9" ht="24.75" customHeight="1">
      <c r="A40" s="16"/>
      <c r="B40" s="20" t="s">
        <v>44</v>
      </c>
      <c r="C40" s="22"/>
      <c r="D40" s="8">
        <v>11</v>
      </c>
      <c r="E40" s="27">
        <v>0</v>
      </c>
      <c r="F40" s="27">
        <v>0</v>
      </c>
      <c r="G40" s="27">
        <v>0</v>
      </c>
      <c r="H40" s="27">
        <f t="shared" si="0"/>
        <v>0</v>
      </c>
      <c r="I40" s="14"/>
    </row>
    <row r="41" spans="1:9" ht="24.75" customHeight="1">
      <c r="A41" s="16"/>
      <c r="B41" s="20" t="s">
        <v>55</v>
      </c>
      <c r="C41" s="18"/>
      <c r="D41" s="8">
        <v>10</v>
      </c>
      <c r="E41" s="27">
        <v>0</v>
      </c>
      <c r="F41" s="27">
        <v>0</v>
      </c>
      <c r="G41" s="27">
        <v>0</v>
      </c>
      <c r="H41" s="27">
        <f t="shared" si="0"/>
        <v>0</v>
      </c>
      <c r="I41" s="14"/>
    </row>
    <row r="42" spans="1:9" ht="24.75" customHeight="1">
      <c r="A42" s="16"/>
      <c r="B42" s="20" t="s">
        <v>56</v>
      </c>
      <c r="C42" s="18"/>
      <c r="D42" s="8">
        <v>9</v>
      </c>
      <c r="E42" s="27">
        <v>0</v>
      </c>
      <c r="F42" s="27">
        <v>0</v>
      </c>
      <c r="G42" s="27">
        <v>0</v>
      </c>
      <c r="H42" s="27">
        <f t="shared" si="0"/>
        <v>0</v>
      </c>
      <c r="I42" s="14"/>
    </row>
    <row r="43" spans="1:9" ht="24.75" customHeight="1">
      <c r="A43" s="16"/>
      <c r="B43" s="20" t="s">
        <v>48</v>
      </c>
      <c r="C43" s="18" t="s">
        <v>47</v>
      </c>
      <c r="D43" s="8">
        <v>8</v>
      </c>
      <c r="E43" s="27">
        <v>0</v>
      </c>
      <c r="F43" s="27">
        <v>0</v>
      </c>
      <c r="G43" s="27">
        <v>0</v>
      </c>
      <c r="H43" s="27">
        <f t="shared" si="0"/>
        <v>0</v>
      </c>
      <c r="I43" s="14"/>
    </row>
    <row r="44" spans="1:9" ht="24.75" customHeight="1">
      <c r="A44" s="16"/>
      <c r="B44" s="20" t="s">
        <v>46</v>
      </c>
      <c r="C44" s="18"/>
      <c r="D44" s="8">
        <v>7</v>
      </c>
      <c r="E44" s="27">
        <v>0</v>
      </c>
      <c r="F44" s="27">
        <v>0</v>
      </c>
      <c r="G44" s="27">
        <v>0</v>
      </c>
      <c r="H44" s="27">
        <f t="shared" si="0"/>
        <v>0</v>
      </c>
      <c r="I44" s="14"/>
    </row>
    <row r="45" spans="1:9" ht="24.75" customHeight="1">
      <c r="A45" s="16"/>
      <c r="B45" s="20" t="s">
        <v>48</v>
      </c>
      <c r="C45" s="18"/>
      <c r="D45" s="8">
        <v>6</v>
      </c>
      <c r="E45" s="27">
        <v>0</v>
      </c>
      <c r="F45" s="27">
        <v>0</v>
      </c>
      <c r="G45" s="27">
        <v>0</v>
      </c>
      <c r="H45" s="27">
        <f t="shared" si="0"/>
        <v>0</v>
      </c>
      <c r="I45" s="14"/>
    </row>
    <row r="46" spans="1:9" ht="24.75" customHeight="1">
      <c r="A46" s="16"/>
      <c r="B46" s="20" t="s">
        <v>44</v>
      </c>
      <c r="C46" s="17"/>
      <c r="D46" s="8">
        <v>5</v>
      </c>
      <c r="E46" s="27">
        <v>0</v>
      </c>
      <c r="F46" s="27">
        <v>0</v>
      </c>
      <c r="G46" s="27">
        <v>0</v>
      </c>
      <c r="H46" s="27">
        <f t="shared" si="0"/>
        <v>0</v>
      </c>
      <c r="I46" s="14"/>
    </row>
    <row r="47" spans="1:9" ht="24.75" customHeight="1">
      <c r="A47" s="16"/>
      <c r="B47" s="20" t="s">
        <v>57</v>
      </c>
      <c r="C47" s="18"/>
      <c r="D47" s="8">
        <v>4</v>
      </c>
      <c r="E47" s="27">
        <v>0</v>
      </c>
      <c r="F47" s="27">
        <v>0</v>
      </c>
      <c r="G47" s="27">
        <v>0</v>
      </c>
      <c r="H47" s="27">
        <f t="shared" si="0"/>
        <v>0</v>
      </c>
      <c r="I47" s="14"/>
    </row>
    <row r="48" spans="1:9" ht="24.75" customHeight="1">
      <c r="A48" s="16"/>
      <c r="B48" s="20"/>
      <c r="C48" s="18" t="s">
        <v>44</v>
      </c>
      <c r="D48" s="8">
        <v>3</v>
      </c>
      <c r="E48" s="27">
        <v>0</v>
      </c>
      <c r="F48" s="27">
        <v>0</v>
      </c>
      <c r="G48" s="27">
        <v>0</v>
      </c>
      <c r="H48" s="27">
        <f t="shared" si="0"/>
        <v>0</v>
      </c>
      <c r="I48" s="14"/>
    </row>
    <row r="49" spans="1:9" ht="24.75" customHeight="1">
      <c r="A49" s="16"/>
      <c r="B49" s="20"/>
      <c r="C49" s="18"/>
      <c r="D49" s="8">
        <v>2</v>
      </c>
      <c r="E49" s="27">
        <v>0</v>
      </c>
      <c r="F49" s="27">
        <v>0</v>
      </c>
      <c r="G49" s="27">
        <v>0</v>
      </c>
      <c r="H49" s="27">
        <f t="shared" si="0"/>
        <v>0</v>
      </c>
      <c r="I49" s="14"/>
    </row>
    <row r="50" spans="1:9" ht="24.75" customHeight="1">
      <c r="A50" s="16"/>
      <c r="B50" s="22"/>
      <c r="C50" s="18"/>
      <c r="D50" s="17">
        <v>1</v>
      </c>
      <c r="E50" s="27">
        <v>0</v>
      </c>
      <c r="F50" s="27">
        <v>0</v>
      </c>
      <c r="G50" s="27">
        <v>0</v>
      </c>
      <c r="H50" s="27">
        <f t="shared" si="0"/>
        <v>0</v>
      </c>
      <c r="I50" s="14"/>
    </row>
    <row r="51" spans="1:9" ht="24.75" customHeight="1">
      <c r="A51" s="14"/>
      <c r="B51" s="2" t="s">
        <v>58</v>
      </c>
      <c r="C51" s="2"/>
      <c r="D51" s="2"/>
      <c r="E51" s="28">
        <f>SUM(E38:E50)</f>
        <v>0</v>
      </c>
      <c r="F51" s="28">
        <f>SUM(F38:F50)</f>
        <v>0</v>
      </c>
      <c r="G51" s="28">
        <f>SUM(G38:G50)</f>
        <v>0</v>
      </c>
      <c r="H51" s="28">
        <f t="shared" si="0"/>
        <v>0</v>
      </c>
      <c r="I51" s="14"/>
    </row>
    <row r="52" spans="1:9" ht="24.75" customHeight="1">
      <c r="A52" s="14"/>
      <c r="B52" s="2" t="s">
        <v>59</v>
      </c>
      <c r="C52" s="2"/>
      <c r="D52" s="2"/>
      <c r="E52" s="28">
        <f>E23+E37+E51</f>
        <v>191</v>
      </c>
      <c r="F52" s="28">
        <f>F23+F37+F51</f>
        <v>18</v>
      </c>
      <c r="G52" s="28">
        <f>G23+G37+G51</f>
        <v>1</v>
      </c>
      <c r="H52" s="28">
        <f>H51+H37+H23</f>
        <v>210</v>
      </c>
      <c r="I52" s="14"/>
    </row>
    <row r="53" spans="1:9" ht="24.75" customHeight="1">
      <c r="A53" s="14"/>
      <c r="B53" s="25"/>
      <c r="C53" s="25"/>
      <c r="D53" s="25"/>
      <c r="E53" s="26"/>
      <c r="F53" s="26"/>
      <c r="G53" s="26"/>
      <c r="H53" s="26"/>
      <c r="I53" s="14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53"/>
  <sheetViews>
    <sheetView showGridLines="0" workbookViewId="0"/>
  </sheetViews>
  <sheetFormatPr defaultRowHeight="12"/>
  <cols>
    <col min="1" max="1" width="2.5703125" style="29" customWidth="1"/>
    <col min="2" max="4" width="10.7109375" style="29" customWidth="1"/>
    <col min="5" max="8" width="30.7109375" style="29" customWidth="1"/>
    <col min="9" max="9" width="9.140625" style="29" customWidth="1"/>
    <col min="10" max="16384" width="9.140625" style="29"/>
  </cols>
  <sheetData>
    <row r="1" spans="1:9" ht="30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</row>
    <row r="2" spans="1:9" ht="30" customHeight="1">
      <c r="A2" s="87"/>
      <c r="B2" s="87" t="s">
        <v>1</v>
      </c>
      <c r="C2" s="87"/>
      <c r="D2" s="87"/>
      <c r="E2" s="88" t="s">
        <v>2</v>
      </c>
      <c r="F2" s="87"/>
      <c r="G2" s="87"/>
      <c r="H2" s="87"/>
      <c r="I2" s="87"/>
    </row>
    <row r="3" spans="1:9" ht="30" customHeight="1">
      <c r="A3" s="87"/>
      <c r="B3" s="87" t="s">
        <v>3</v>
      </c>
      <c r="C3" s="87"/>
      <c r="D3" s="87"/>
      <c r="E3" s="89" t="s">
        <v>19</v>
      </c>
      <c r="F3" s="87"/>
      <c r="G3" s="87"/>
      <c r="H3" s="87"/>
      <c r="I3" s="87"/>
    </row>
    <row r="4" spans="1:9" ht="30" customHeight="1">
      <c r="A4" s="87"/>
      <c r="B4" s="87" t="s">
        <v>5</v>
      </c>
      <c r="C4" s="87"/>
      <c r="D4" s="87"/>
      <c r="E4" s="90" t="s">
        <v>40</v>
      </c>
      <c r="F4" s="89">
        <v>2020</v>
      </c>
      <c r="G4" s="87"/>
      <c r="H4" s="87"/>
      <c r="I4" s="87"/>
    </row>
    <row r="5" spans="1:9" ht="30" customHeight="1">
      <c r="A5" s="87"/>
      <c r="B5" s="3" t="s">
        <v>6</v>
      </c>
      <c r="C5" s="3"/>
      <c r="D5" s="3"/>
      <c r="E5" s="3"/>
      <c r="F5" s="3"/>
      <c r="G5" s="3"/>
      <c r="H5" s="3"/>
      <c r="I5" s="87"/>
    </row>
    <row r="6" spans="1:9" ht="19.5" customHeight="1">
      <c r="A6" s="91"/>
      <c r="B6" s="92"/>
      <c r="C6" s="91"/>
      <c r="D6" s="91"/>
      <c r="E6" s="91"/>
      <c r="F6" s="91"/>
      <c r="G6" s="91"/>
      <c r="H6" s="91"/>
      <c r="I6" s="91"/>
    </row>
    <row r="7" spans="1:9" ht="30" customHeight="1">
      <c r="A7" s="91"/>
      <c r="B7" s="93" t="s">
        <v>41</v>
      </c>
      <c r="C7" s="91"/>
      <c r="D7" s="91"/>
      <c r="E7" s="91"/>
      <c r="F7" s="91"/>
      <c r="G7" s="91"/>
      <c r="H7" s="91"/>
      <c r="I7" s="91"/>
    </row>
    <row r="8" spans="1:9" ht="30" customHeight="1">
      <c r="A8" s="91"/>
      <c r="B8" s="1" t="s">
        <v>42</v>
      </c>
      <c r="C8" s="1"/>
      <c r="D8" s="1"/>
      <c r="E8" s="1" t="s">
        <v>7</v>
      </c>
      <c r="F8" s="1"/>
      <c r="G8" s="1"/>
      <c r="H8" s="1"/>
      <c r="I8" s="91"/>
    </row>
    <row r="9" spans="1:9" ht="30" customHeight="1">
      <c r="A9" s="91"/>
      <c r="B9" s="1"/>
      <c r="C9" s="1"/>
      <c r="D9" s="1"/>
      <c r="E9" s="94" t="s">
        <v>9</v>
      </c>
      <c r="F9" s="94" t="s">
        <v>10</v>
      </c>
      <c r="G9" s="94" t="s">
        <v>11</v>
      </c>
      <c r="H9" s="94" t="s">
        <v>8</v>
      </c>
      <c r="I9" s="91"/>
    </row>
    <row r="10" spans="1:9" ht="24.75" customHeight="1">
      <c r="A10" s="95"/>
      <c r="B10" s="96"/>
      <c r="C10" s="97"/>
      <c r="D10" s="94">
        <v>13</v>
      </c>
      <c r="E10" s="98">
        <v>89</v>
      </c>
      <c r="F10" s="98">
        <v>4</v>
      </c>
      <c r="G10" s="98">
        <v>0</v>
      </c>
      <c r="H10" s="98">
        <f t="shared" ref="H10:H51" si="0">SUM(E10:G10)</f>
        <v>93</v>
      </c>
      <c r="I10" s="91"/>
    </row>
    <row r="11" spans="1:9" ht="24.75" customHeight="1">
      <c r="A11" s="95"/>
      <c r="B11" s="99"/>
      <c r="C11" s="97" t="s">
        <v>43</v>
      </c>
      <c r="D11" s="94">
        <v>12</v>
      </c>
      <c r="E11" s="98">
        <v>6</v>
      </c>
      <c r="F11" s="98">
        <v>0</v>
      </c>
      <c r="G11" s="98">
        <v>0</v>
      </c>
      <c r="H11" s="98">
        <f t="shared" si="0"/>
        <v>6</v>
      </c>
      <c r="I11" s="91"/>
    </row>
    <row r="12" spans="1:9" ht="24.75" customHeight="1">
      <c r="A12" s="95"/>
      <c r="B12" s="99" t="s">
        <v>44</v>
      </c>
      <c r="C12" s="97"/>
      <c r="D12" s="94">
        <v>11</v>
      </c>
      <c r="E12" s="98">
        <v>3</v>
      </c>
      <c r="F12" s="98">
        <v>1</v>
      </c>
      <c r="G12" s="98">
        <v>0</v>
      </c>
      <c r="H12" s="98">
        <f t="shared" si="0"/>
        <v>4</v>
      </c>
      <c r="I12" s="91"/>
    </row>
    <row r="13" spans="1:9" ht="24.75" customHeight="1">
      <c r="A13" s="95"/>
      <c r="B13" s="99" t="s">
        <v>45</v>
      </c>
      <c r="C13" s="100"/>
      <c r="D13" s="94">
        <v>10</v>
      </c>
      <c r="E13" s="98">
        <v>1</v>
      </c>
      <c r="F13" s="98">
        <v>0</v>
      </c>
      <c r="G13" s="98">
        <v>0</v>
      </c>
      <c r="H13" s="98">
        <f t="shared" si="0"/>
        <v>1</v>
      </c>
      <c r="I13" s="91"/>
    </row>
    <row r="14" spans="1:9" ht="24.75" customHeight="1">
      <c r="A14" s="95"/>
      <c r="B14" s="99" t="s">
        <v>44</v>
      </c>
      <c r="C14" s="97"/>
      <c r="D14" s="94">
        <v>9</v>
      </c>
      <c r="E14" s="98">
        <v>10</v>
      </c>
      <c r="F14" s="98">
        <v>0</v>
      </c>
      <c r="G14" s="98">
        <v>0</v>
      </c>
      <c r="H14" s="98">
        <f t="shared" si="0"/>
        <v>10</v>
      </c>
      <c r="I14" s="91"/>
    </row>
    <row r="15" spans="1:9" ht="24.75" customHeight="1">
      <c r="A15" s="95"/>
      <c r="B15" s="99" t="s">
        <v>46</v>
      </c>
      <c r="C15" s="97" t="s">
        <v>47</v>
      </c>
      <c r="D15" s="94">
        <v>8</v>
      </c>
      <c r="E15" s="98">
        <v>5</v>
      </c>
      <c r="F15" s="98">
        <v>0</v>
      </c>
      <c r="G15" s="98">
        <v>0</v>
      </c>
      <c r="H15" s="98">
        <f t="shared" si="0"/>
        <v>5</v>
      </c>
      <c r="I15" s="91"/>
    </row>
    <row r="16" spans="1:9" ht="24.75" customHeight="1">
      <c r="A16" s="95"/>
      <c r="B16" s="99" t="s">
        <v>48</v>
      </c>
      <c r="C16" s="97"/>
      <c r="D16" s="94">
        <v>7</v>
      </c>
      <c r="E16" s="98">
        <v>3</v>
      </c>
      <c r="F16" s="98">
        <v>0</v>
      </c>
      <c r="G16" s="98">
        <v>0</v>
      </c>
      <c r="H16" s="98">
        <f t="shared" si="0"/>
        <v>3</v>
      </c>
      <c r="I16" s="91"/>
    </row>
    <row r="17" spans="1:9" ht="24.75" customHeight="1">
      <c r="A17" s="95"/>
      <c r="B17" s="99" t="s">
        <v>49</v>
      </c>
      <c r="C17" s="97"/>
      <c r="D17" s="94">
        <v>6</v>
      </c>
      <c r="E17" s="98">
        <v>3</v>
      </c>
      <c r="F17" s="98">
        <v>1</v>
      </c>
      <c r="G17" s="98">
        <v>0</v>
      </c>
      <c r="H17" s="98">
        <f t="shared" si="0"/>
        <v>4</v>
      </c>
      <c r="I17" s="91"/>
    </row>
    <row r="18" spans="1:9" ht="24.75" customHeight="1">
      <c r="A18" s="95"/>
      <c r="B18" s="99" t="s">
        <v>50</v>
      </c>
      <c r="C18" s="100"/>
      <c r="D18" s="94">
        <v>5</v>
      </c>
      <c r="E18" s="98">
        <v>2</v>
      </c>
      <c r="F18" s="98">
        <v>0</v>
      </c>
      <c r="G18" s="98">
        <v>0</v>
      </c>
      <c r="H18" s="98">
        <f t="shared" si="0"/>
        <v>2</v>
      </c>
      <c r="I18" s="91"/>
    </row>
    <row r="19" spans="1:9" ht="24.75" customHeight="1">
      <c r="A19" s="95"/>
      <c r="B19" s="99" t="s">
        <v>44</v>
      </c>
      <c r="C19" s="97"/>
      <c r="D19" s="94">
        <v>4</v>
      </c>
      <c r="E19" s="98">
        <v>0</v>
      </c>
      <c r="F19" s="98">
        <v>0</v>
      </c>
      <c r="G19" s="98">
        <v>0</v>
      </c>
      <c r="H19" s="98">
        <f t="shared" si="0"/>
        <v>0</v>
      </c>
      <c r="I19" s="91"/>
    </row>
    <row r="20" spans="1:9" ht="24.75" customHeight="1">
      <c r="A20" s="95"/>
      <c r="B20" s="99"/>
      <c r="C20" s="97" t="s">
        <v>44</v>
      </c>
      <c r="D20" s="94">
        <v>3</v>
      </c>
      <c r="E20" s="98">
        <v>1</v>
      </c>
      <c r="F20" s="98">
        <v>0</v>
      </c>
      <c r="G20" s="98">
        <v>0</v>
      </c>
      <c r="H20" s="98">
        <f t="shared" si="0"/>
        <v>1</v>
      </c>
      <c r="I20" s="91"/>
    </row>
    <row r="21" spans="1:9" ht="24.75" customHeight="1">
      <c r="A21" s="95"/>
      <c r="B21" s="99"/>
      <c r="C21" s="97"/>
      <c r="D21" s="94">
        <v>2</v>
      </c>
      <c r="E21" s="98">
        <v>1</v>
      </c>
      <c r="F21" s="98">
        <v>0</v>
      </c>
      <c r="G21" s="98">
        <v>0</v>
      </c>
      <c r="H21" s="98">
        <f t="shared" si="0"/>
        <v>1</v>
      </c>
      <c r="I21" s="91"/>
    </row>
    <row r="22" spans="1:9" ht="24.75" customHeight="1">
      <c r="A22" s="95"/>
      <c r="B22" s="101"/>
      <c r="C22" s="102"/>
      <c r="D22" s="96">
        <v>1</v>
      </c>
      <c r="E22" s="98">
        <v>0</v>
      </c>
      <c r="F22" s="98">
        <v>0</v>
      </c>
      <c r="G22" s="98">
        <v>0</v>
      </c>
      <c r="H22" s="98">
        <f t="shared" si="0"/>
        <v>0</v>
      </c>
      <c r="I22" s="91"/>
    </row>
    <row r="23" spans="1:9" ht="24.75" customHeight="1">
      <c r="A23" s="95"/>
      <c r="B23" s="5" t="s">
        <v>51</v>
      </c>
      <c r="C23" s="4"/>
      <c r="D23" s="6"/>
      <c r="E23" s="103">
        <f>SUM(E10:E22)</f>
        <v>124</v>
      </c>
      <c r="F23" s="103">
        <f>SUM(F10:F22)</f>
        <v>6</v>
      </c>
      <c r="G23" s="103">
        <f>SUM(G10:G22)</f>
        <v>0</v>
      </c>
      <c r="H23" s="103">
        <f t="shared" si="0"/>
        <v>130</v>
      </c>
      <c r="I23" s="91"/>
    </row>
    <row r="24" spans="1:9" ht="24.75" customHeight="1">
      <c r="A24" s="95"/>
      <c r="B24" s="96"/>
      <c r="C24" s="100"/>
      <c r="D24" s="94">
        <v>13</v>
      </c>
      <c r="E24" s="98">
        <v>121</v>
      </c>
      <c r="F24" s="98">
        <v>4</v>
      </c>
      <c r="G24" s="98">
        <v>0</v>
      </c>
      <c r="H24" s="98">
        <f t="shared" si="0"/>
        <v>125</v>
      </c>
      <c r="I24" s="91"/>
    </row>
    <row r="25" spans="1:9" ht="24.75" customHeight="1">
      <c r="A25" s="95"/>
      <c r="B25" s="99"/>
      <c r="C25" s="97" t="s">
        <v>43</v>
      </c>
      <c r="D25" s="94">
        <v>12</v>
      </c>
      <c r="E25" s="98">
        <v>8</v>
      </c>
      <c r="F25" s="98">
        <v>1</v>
      </c>
      <c r="G25" s="98">
        <v>0</v>
      </c>
      <c r="H25" s="98">
        <f t="shared" si="0"/>
        <v>9</v>
      </c>
      <c r="I25" s="91"/>
    </row>
    <row r="26" spans="1:9" ht="24.75" customHeight="1">
      <c r="A26" s="95"/>
      <c r="B26" s="99" t="s">
        <v>50</v>
      </c>
      <c r="C26" s="97"/>
      <c r="D26" s="94">
        <v>11</v>
      </c>
      <c r="E26" s="98">
        <v>9</v>
      </c>
      <c r="F26" s="98">
        <v>1</v>
      </c>
      <c r="G26" s="98">
        <v>0</v>
      </c>
      <c r="H26" s="98">
        <f t="shared" si="0"/>
        <v>10</v>
      </c>
      <c r="I26" s="91"/>
    </row>
    <row r="27" spans="1:9" ht="24.75" customHeight="1">
      <c r="A27" s="95"/>
      <c r="B27" s="99" t="s">
        <v>52</v>
      </c>
      <c r="C27" s="100"/>
      <c r="D27" s="94">
        <v>10</v>
      </c>
      <c r="E27" s="98">
        <v>1</v>
      </c>
      <c r="F27" s="98">
        <v>0</v>
      </c>
      <c r="G27" s="98">
        <v>0</v>
      </c>
      <c r="H27" s="98">
        <f t="shared" si="0"/>
        <v>1</v>
      </c>
      <c r="I27" s="91"/>
    </row>
    <row r="28" spans="1:9" ht="24.75" customHeight="1">
      <c r="A28" s="95"/>
      <c r="B28" s="99" t="s">
        <v>43</v>
      </c>
      <c r="C28" s="97"/>
      <c r="D28" s="94">
        <v>9</v>
      </c>
      <c r="E28" s="98">
        <v>14</v>
      </c>
      <c r="F28" s="98">
        <v>1</v>
      </c>
      <c r="G28" s="98">
        <v>0</v>
      </c>
      <c r="H28" s="98">
        <f t="shared" si="0"/>
        <v>15</v>
      </c>
      <c r="I28" s="91"/>
    </row>
    <row r="29" spans="1:9" ht="24.75" customHeight="1">
      <c r="A29" s="95"/>
      <c r="B29" s="99" t="s">
        <v>45</v>
      </c>
      <c r="C29" s="97" t="s">
        <v>47</v>
      </c>
      <c r="D29" s="94">
        <v>8</v>
      </c>
      <c r="E29" s="98">
        <v>6</v>
      </c>
      <c r="F29" s="98">
        <v>2</v>
      </c>
      <c r="G29" s="98">
        <v>0</v>
      </c>
      <c r="H29" s="98">
        <f t="shared" si="0"/>
        <v>8</v>
      </c>
      <c r="I29" s="91"/>
    </row>
    <row r="30" spans="1:9" ht="24.75" customHeight="1">
      <c r="A30" s="95"/>
      <c r="B30" s="99" t="s">
        <v>48</v>
      </c>
      <c r="C30" s="97"/>
      <c r="D30" s="94">
        <v>7</v>
      </c>
      <c r="E30" s="98">
        <v>7</v>
      </c>
      <c r="F30" s="98">
        <v>2</v>
      </c>
      <c r="G30" s="98">
        <v>0</v>
      </c>
      <c r="H30" s="98">
        <f t="shared" si="0"/>
        <v>9</v>
      </c>
      <c r="I30" s="91"/>
    </row>
    <row r="31" spans="1:9" ht="24.75" customHeight="1">
      <c r="A31" s="95"/>
      <c r="B31" s="99" t="s">
        <v>43</v>
      </c>
      <c r="C31" s="97"/>
      <c r="D31" s="94">
        <v>6</v>
      </c>
      <c r="E31" s="98">
        <v>11</v>
      </c>
      <c r="F31" s="98">
        <v>0</v>
      </c>
      <c r="G31" s="98">
        <v>0</v>
      </c>
      <c r="H31" s="98">
        <f t="shared" si="0"/>
        <v>11</v>
      </c>
      <c r="I31" s="91"/>
    </row>
    <row r="32" spans="1:9" ht="24.75" customHeight="1">
      <c r="A32" s="95"/>
      <c r="B32" s="99" t="s">
        <v>53</v>
      </c>
      <c r="C32" s="100"/>
      <c r="D32" s="94">
        <v>5</v>
      </c>
      <c r="E32" s="98">
        <v>4</v>
      </c>
      <c r="F32" s="98">
        <v>0</v>
      </c>
      <c r="G32" s="98">
        <v>0</v>
      </c>
      <c r="H32" s="98">
        <f t="shared" si="0"/>
        <v>4</v>
      </c>
      <c r="I32" s="91"/>
    </row>
    <row r="33" spans="1:9" ht="24.75" customHeight="1">
      <c r="A33" s="95"/>
      <c r="B33" s="99"/>
      <c r="C33" s="97"/>
      <c r="D33" s="94">
        <v>4</v>
      </c>
      <c r="E33" s="98">
        <v>0</v>
      </c>
      <c r="F33" s="98">
        <v>0</v>
      </c>
      <c r="G33" s="98">
        <v>0</v>
      </c>
      <c r="H33" s="98">
        <f t="shared" si="0"/>
        <v>0</v>
      </c>
      <c r="I33" s="91"/>
    </row>
    <row r="34" spans="1:9" ht="24.75" customHeight="1">
      <c r="A34" s="95"/>
      <c r="B34" s="99"/>
      <c r="C34" s="97" t="s">
        <v>44</v>
      </c>
      <c r="D34" s="94">
        <v>3</v>
      </c>
      <c r="E34" s="98">
        <v>5</v>
      </c>
      <c r="F34" s="98">
        <v>0</v>
      </c>
      <c r="G34" s="98">
        <v>0</v>
      </c>
      <c r="H34" s="98">
        <f t="shared" si="0"/>
        <v>5</v>
      </c>
      <c r="I34" s="91"/>
    </row>
    <row r="35" spans="1:9" ht="24.75" customHeight="1">
      <c r="A35" s="95"/>
      <c r="B35" s="99"/>
      <c r="C35" s="97"/>
      <c r="D35" s="94">
        <v>2</v>
      </c>
      <c r="E35" s="98">
        <v>0</v>
      </c>
      <c r="F35" s="98">
        <v>0</v>
      </c>
      <c r="G35" s="98">
        <v>0</v>
      </c>
      <c r="H35" s="98">
        <f t="shared" si="0"/>
        <v>0</v>
      </c>
      <c r="I35" s="91"/>
    </row>
    <row r="36" spans="1:9" ht="24.75" customHeight="1">
      <c r="A36" s="95"/>
      <c r="B36" s="101"/>
      <c r="C36" s="102"/>
      <c r="D36" s="96">
        <v>1</v>
      </c>
      <c r="E36" s="98">
        <v>0</v>
      </c>
      <c r="F36" s="98">
        <v>0</v>
      </c>
      <c r="G36" s="98">
        <v>0</v>
      </c>
      <c r="H36" s="98">
        <f t="shared" si="0"/>
        <v>0</v>
      </c>
      <c r="I36" s="91"/>
    </row>
    <row r="37" spans="1:9" ht="24.75" customHeight="1">
      <c r="A37" s="95"/>
      <c r="B37" s="5" t="s">
        <v>54</v>
      </c>
      <c r="C37" s="4"/>
      <c r="D37" s="6"/>
      <c r="E37" s="103">
        <f>SUM(E24:E36)</f>
        <v>186</v>
      </c>
      <c r="F37" s="103">
        <f>SUM(F24:F36)</f>
        <v>11</v>
      </c>
      <c r="G37" s="103">
        <f>SUM(G24:G36)</f>
        <v>0</v>
      </c>
      <c r="H37" s="103">
        <f t="shared" si="0"/>
        <v>197</v>
      </c>
      <c r="I37" s="91"/>
    </row>
    <row r="38" spans="1:9" ht="24.75" customHeight="1">
      <c r="A38" s="95"/>
      <c r="B38" s="96"/>
      <c r="C38" s="96"/>
      <c r="D38" s="94">
        <v>13</v>
      </c>
      <c r="E38" s="98">
        <v>0</v>
      </c>
      <c r="F38" s="98">
        <v>0</v>
      </c>
      <c r="G38" s="98">
        <v>0</v>
      </c>
      <c r="H38" s="98">
        <f t="shared" si="0"/>
        <v>0</v>
      </c>
      <c r="I38" s="91"/>
    </row>
    <row r="39" spans="1:9" ht="24.75" customHeight="1">
      <c r="A39" s="95"/>
      <c r="B39" s="99"/>
      <c r="C39" s="97" t="s">
        <v>43</v>
      </c>
      <c r="D39" s="94">
        <v>12</v>
      </c>
      <c r="E39" s="98">
        <v>0</v>
      </c>
      <c r="F39" s="98">
        <v>0</v>
      </c>
      <c r="G39" s="98">
        <v>0</v>
      </c>
      <c r="H39" s="98">
        <f t="shared" si="0"/>
        <v>0</v>
      </c>
      <c r="I39" s="91"/>
    </row>
    <row r="40" spans="1:9" ht="24.75" customHeight="1">
      <c r="A40" s="95"/>
      <c r="B40" s="99" t="s">
        <v>44</v>
      </c>
      <c r="C40" s="101"/>
      <c r="D40" s="94">
        <v>11</v>
      </c>
      <c r="E40" s="98">
        <v>0</v>
      </c>
      <c r="F40" s="98">
        <v>0</v>
      </c>
      <c r="G40" s="98">
        <v>0</v>
      </c>
      <c r="H40" s="98">
        <f t="shared" si="0"/>
        <v>0</v>
      </c>
      <c r="I40" s="91"/>
    </row>
    <row r="41" spans="1:9" ht="24.75" customHeight="1">
      <c r="A41" s="95"/>
      <c r="B41" s="99" t="s">
        <v>55</v>
      </c>
      <c r="C41" s="97"/>
      <c r="D41" s="94">
        <v>10</v>
      </c>
      <c r="E41" s="98">
        <v>0</v>
      </c>
      <c r="F41" s="98">
        <v>0</v>
      </c>
      <c r="G41" s="98">
        <v>0</v>
      </c>
      <c r="H41" s="98">
        <f t="shared" si="0"/>
        <v>0</v>
      </c>
      <c r="I41" s="91"/>
    </row>
    <row r="42" spans="1:9" ht="24.75" customHeight="1">
      <c r="A42" s="95"/>
      <c r="B42" s="99" t="s">
        <v>56</v>
      </c>
      <c r="C42" s="97"/>
      <c r="D42" s="94">
        <v>9</v>
      </c>
      <c r="E42" s="98">
        <v>0</v>
      </c>
      <c r="F42" s="98">
        <v>0</v>
      </c>
      <c r="G42" s="98">
        <v>0</v>
      </c>
      <c r="H42" s="98">
        <f t="shared" si="0"/>
        <v>0</v>
      </c>
      <c r="I42" s="91"/>
    </row>
    <row r="43" spans="1:9" ht="24.75" customHeight="1">
      <c r="A43" s="95"/>
      <c r="B43" s="99" t="s">
        <v>48</v>
      </c>
      <c r="C43" s="97" t="s">
        <v>47</v>
      </c>
      <c r="D43" s="94">
        <v>8</v>
      </c>
      <c r="E43" s="98">
        <v>0</v>
      </c>
      <c r="F43" s="98">
        <v>0</v>
      </c>
      <c r="G43" s="98">
        <v>0</v>
      </c>
      <c r="H43" s="98">
        <f t="shared" si="0"/>
        <v>0</v>
      </c>
      <c r="I43" s="91"/>
    </row>
    <row r="44" spans="1:9" ht="24.75" customHeight="1">
      <c r="A44" s="95"/>
      <c r="B44" s="99" t="s">
        <v>46</v>
      </c>
      <c r="C44" s="97"/>
      <c r="D44" s="94">
        <v>7</v>
      </c>
      <c r="E44" s="98">
        <v>0</v>
      </c>
      <c r="F44" s="98">
        <v>0</v>
      </c>
      <c r="G44" s="98">
        <v>0</v>
      </c>
      <c r="H44" s="98">
        <f t="shared" si="0"/>
        <v>0</v>
      </c>
      <c r="I44" s="91"/>
    </row>
    <row r="45" spans="1:9" ht="24.75" customHeight="1">
      <c r="A45" s="95"/>
      <c r="B45" s="99" t="s">
        <v>48</v>
      </c>
      <c r="C45" s="97"/>
      <c r="D45" s="94">
        <v>6</v>
      </c>
      <c r="E45" s="98">
        <v>0</v>
      </c>
      <c r="F45" s="98">
        <v>0</v>
      </c>
      <c r="G45" s="98">
        <v>0</v>
      </c>
      <c r="H45" s="98">
        <f t="shared" si="0"/>
        <v>0</v>
      </c>
      <c r="I45" s="91"/>
    </row>
    <row r="46" spans="1:9" ht="24.75" customHeight="1">
      <c r="A46" s="95"/>
      <c r="B46" s="99" t="s">
        <v>44</v>
      </c>
      <c r="C46" s="96"/>
      <c r="D46" s="94">
        <v>5</v>
      </c>
      <c r="E46" s="98">
        <v>0</v>
      </c>
      <c r="F46" s="98">
        <v>0</v>
      </c>
      <c r="G46" s="98">
        <v>0</v>
      </c>
      <c r="H46" s="98">
        <f t="shared" si="0"/>
        <v>0</v>
      </c>
      <c r="I46" s="91"/>
    </row>
    <row r="47" spans="1:9" ht="24.75" customHeight="1">
      <c r="A47" s="95"/>
      <c r="B47" s="99" t="s">
        <v>57</v>
      </c>
      <c r="C47" s="97"/>
      <c r="D47" s="94">
        <v>4</v>
      </c>
      <c r="E47" s="98">
        <v>0</v>
      </c>
      <c r="F47" s="98">
        <v>0</v>
      </c>
      <c r="G47" s="98">
        <v>0</v>
      </c>
      <c r="H47" s="98">
        <f t="shared" si="0"/>
        <v>0</v>
      </c>
      <c r="I47" s="91"/>
    </row>
    <row r="48" spans="1:9" ht="24.75" customHeight="1">
      <c r="A48" s="95"/>
      <c r="B48" s="99"/>
      <c r="C48" s="97" t="s">
        <v>44</v>
      </c>
      <c r="D48" s="94">
        <v>3</v>
      </c>
      <c r="E48" s="98">
        <v>0</v>
      </c>
      <c r="F48" s="98">
        <v>0</v>
      </c>
      <c r="G48" s="98">
        <v>0</v>
      </c>
      <c r="H48" s="98">
        <f t="shared" si="0"/>
        <v>0</v>
      </c>
      <c r="I48" s="91"/>
    </row>
    <row r="49" spans="1:9" ht="24.75" customHeight="1">
      <c r="A49" s="95"/>
      <c r="B49" s="99"/>
      <c r="C49" s="97"/>
      <c r="D49" s="94">
        <v>2</v>
      </c>
      <c r="E49" s="98">
        <v>0</v>
      </c>
      <c r="F49" s="98">
        <v>0</v>
      </c>
      <c r="G49" s="98">
        <v>0</v>
      </c>
      <c r="H49" s="98">
        <f t="shared" si="0"/>
        <v>0</v>
      </c>
      <c r="I49" s="91"/>
    </row>
    <row r="50" spans="1:9" ht="24.75" customHeight="1">
      <c r="A50" s="95"/>
      <c r="B50" s="101"/>
      <c r="C50" s="97"/>
      <c r="D50" s="96">
        <v>1</v>
      </c>
      <c r="E50" s="98">
        <v>0</v>
      </c>
      <c r="F50" s="98">
        <v>0</v>
      </c>
      <c r="G50" s="98">
        <v>0</v>
      </c>
      <c r="H50" s="98">
        <f t="shared" si="0"/>
        <v>0</v>
      </c>
      <c r="I50" s="91"/>
    </row>
    <row r="51" spans="1:9" ht="24.75" customHeight="1">
      <c r="A51" s="91"/>
      <c r="B51" s="2" t="s">
        <v>58</v>
      </c>
      <c r="C51" s="2"/>
      <c r="D51" s="2"/>
      <c r="E51" s="103">
        <f>SUM(E38:E50)</f>
        <v>0</v>
      </c>
      <c r="F51" s="103">
        <f>SUM(F38:F50)</f>
        <v>0</v>
      </c>
      <c r="G51" s="103">
        <f>SUM(G38:G50)</f>
        <v>0</v>
      </c>
      <c r="H51" s="103">
        <f t="shared" si="0"/>
        <v>0</v>
      </c>
      <c r="I51" s="91"/>
    </row>
    <row r="52" spans="1:9" ht="24.75" customHeight="1">
      <c r="A52" s="91"/>
      <c r="B52" s="2" t="s">
        <v>59</v>
      </c>
      <c r="C52" s="2"/>
      <c r="D52" s="2"/>
      <c r="E52" s="103">
        <f>E23+E37+E51</f>
        <v>310</v>
      </c>
      <c r="F52" s="103">
        <f>F23+F37+F51</f>
        <v>17</v>
      </c>
      <c r="G52" s="103">
        <f>G23+G37+G51</f>
        <v>0</v>
      </c>
      <c r="H52" s="103">
        <f>H51+H37+H23</f>
        <v>327</v>
      </c>
      <c r="I52" s="91"/>
    </row>
    <row r="53" spans="1:9" ht="24.75" customHeight="1">
      <c r="A53" s="91"/>
      <c r="B53" s="104"/>
      <c r="C53" s="104"/>
      <c r="D53" s="104"/>
      <c r="E53" s="105"/>
      <c r="F53" s="105"/>
      <c r="G53" s="105"/>
      <c r="H53" s="105"/>
      <c r="I53" s="91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dataValidations count="2">
    <dataValidation type="whole" operator="greaterThanOrEqual" allowBlank="1" showInputMessage="1" showErrorMessage="1" errorTitle="Informação inválida" error="O campo aceita apenas números inteiros maiores ou iguais a 0(zero)" sqref="E10:G22 E24:G36 E38:G50">
      <formula1>0</formula1>
    </dataValidation>
    <dataValidation type="list" allowBlank="1" showInputMessage="1" showErrorMessage="1" sqref="H3">
      <formula1>#REF!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2020-05-21T00:36:53Z</dcterms:created>
  <dcterms:modified xsi:type="dcterms:W3CDTF">2020-05-22T18:24:16Z</dcterms:modified>
</cp:coreProperties>
</file>