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EXO_IV-A_JE" r:id="rId3" sheetId="1" state="visible"/>
    <sheet name="JE" r:id="rId4" sheetId="2" state="visible"/>
    <sheet name="TSE" r:id="rId5" sheetId="3" state="visible"/>
    <sheet name="TRE-AC" r:id="rId6" sheetId="4" state="visible"/>
    <sheet name="TRE-AL" r:id="rId7" sheetId="5" state="visible"/>
    <sheet name="TRE-AM" r:id="rId8" sheetId="6" state="visible"/>
    <sheet name="TRE-BA" r:id="rId9" sheetId="7" state="visible"/>
    <sheet name="TRE-CE" r:id="rId10" sheetId="8" state="visible"/>
    <sheet name="TRE-DF" r:id="rId11" sheetId="9" state="visible"/>
    <sheet name="TRE-ES" r:id="rId12" sheetId="10" state="visible"/>
    <sheet name="TRE-GO" r:id="rId13" sheetId="11" state="visible"/>
    <sheet name="TRE-MA" r:id="rId14" sheetId="12" state="visible"/>
    <sheet name="TRE-MT" r:id="rId15" sheetId="13" state="visible"/>
    <sheet name="TRE-MS" r:id="rId16" sheetId="14" state="visible"/>
    <sheet name="TRE-MG" r:id="rId17" sheetId="15" state="visible"/>
    <sheet name="TRE-PA" r:id="rId18" sheetId="16" state="visible"/>
    <sheet name="TRE-PB" r:id="rId19" sheetId="17" state="visible"/>
    <sheet name="TRE-PR" r:id="rId20" sheetId="18" state="visible"/>
    <sheet name="TRE-PE" r:id="rId21" sheetId="19" state="visible"/>
    <sheet name="TRE-PI" r:id="rId22" sheetId="20" state="visible"/>
    <sheet name="TRE-RJ" r:id="rId23" sheetId="21" state="visible"/>
    <sheet name="TRE-RN" r:id="rId24" sheetId="22" state="visible"/>
    <sheet name="TRE-RS" r:id="rId25" sheetId="23" state="visible"/>
    <sheet name="TRE-RO" r:id="rId26" sheetId="24" state="visible"/>
    <sheet name="TRE-SC" r:id="rId27" sheetId="25" state="visible"/>
    <sheet name="TRE-SP" r:id="rId28" sheetId="26" state="visible"/>
    <sheet name="TRE-SE" r:id="rId29" sheetId="27" state="visible"/>
    <sheet name="TRE-TO" r:id="rId30" sheetId="28" state="visible"/>
    <sheet name="TRE-RR" r:id="rId31" sheetId="29" state="visible"/>
    <sheet name="TRE-AP" r:id="rId32" sheetId="30" state="visible"/>
  </sheets>
</workbook>
</file>

<file path=xl/sharedStrings.xml><?xml version="1.0" encoding="utf-8"?>
<sst xmlns="http://schemas.openxmlformats.org/spreadsheetml/2006/main" count="4974" uniqueCount="106">
  <si>
    <t/>
  </si>
  <si>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</si>
  <si>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</si>
  <si>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</si>
  <si>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</si>
  <si>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</si>
  <si>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</si>
  <si>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</si>
  <si>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a) Cargos Efetivos do quadro de pessoal do Órgão</t>
  </si>
  <si>
    <t>ATIVOS</t>
  </si>
  <si>
    <t>INATIVOS E PENSIONISTAS</t>
  </si>
  <si>
    <t>UNIDADE
ORÇAMENTÁRIA</t>
  </si>
  <si>
    <t>OCUPADOS</t>
  </si>
  <si>
    <t>VAGOS</t>
  </si>
  <si>
    <t>TOTAL</t>
  </si>
  <si>
    <t>APOSENTADOS</t>
  </si>
  <si>
    <t>INSTITUIDORES
DE PENSÃO</t>
  </si>
  <si>
    <t>BENEFICIÁRIOS
DE PENSÃO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</si>
  <si>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</si>
  <si>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</si>
  <si>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</si>
  <si>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</si>
  <si>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</si>
  <si>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</si>
  <si>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</si>
  <si>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</si>
  <si>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</si>
  <si>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</si>
  <si>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</si>
  <si>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</si>
  <si>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</si>
  <si>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</si>
  <si>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</si>
  <si>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</si>
  <si>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</si>
  <si>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</si>
  <si>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</si>
  <si>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</si>
  <si>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</si>
  <si>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</si>
  <si>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</si>
  <si>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</si>
  <si>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</si>
  <si>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</si>
  <si>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</si>
  <si>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</si>
  <si>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</si>
  <si>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</si>
  <si>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</si>
  <si>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</si>
  <si>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</si>
  <si>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</si>
  <si>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</si>
  <si>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</si>
  <si>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</si>
  <si>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</si>
  <si>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</si>
  <si>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</si>
  <si>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</si>
  <si>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</si>
  <si>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</si>
  <si>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</si>
  <si>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</si>
  <si>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</si>
  <si>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</si>
  <si>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</si>
  <si>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</si>
  <si>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</si>
  <si>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</si>
  <si>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</si>
  <si>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</si>
  <si>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</si>
  <si>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</si>
  <si>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</si>
  <si>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</si>
  <si>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</si>
  <si>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</si>
  <si>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</si>
  <si>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r>
      <rPr>
        <b val="true"/>
        <u val="none"/>
        <color rgb="FF000000"/>
        <sz val="12.0"/>
        <rFont val="Arial"/>
      </rPr>
      <t>1)</t>
    </r>
    <r>
      <rPr>
        <u val="none"/>
        <color rgb="FF000000"/>
        <sz val="12.0"/>
        <rFont val="Arial"/>
      </rPr>
      <t xml:space="preserve"> Os dados estão de acordo com o informado pelos Tribunais Eleitorais no período compreendido entre</t>
    </r>
    <r>
      <rPr>
        <b val="true"/>
        <u val="none"/>
        <color rgb="FF000000"/>
        <sz val="12.0"/>
        <rFont val="Arial"/>
      </rPr>
      <t xml:space="preserve"> 16.5.2024 </t>
    </r>
    <r>
      <rPr>
        <u val="none"/>
        <color rgb="FF000000"/>
        <sz val="12.0"/>
        <rFont val="Arial"/>
      </rPr>
      <t xml:space="preserve">a </t>
    </r>
    <r>
      <rPr>
        <b val="true"/>
        <u val="none"/>
        <color rgb="FF000000"/>
        <sz val="12.0"/>
        <rFont val="Arial"/>
      </rPr>
      <t>24.5.2024.</t>
    </r>
  </si>
  <si>
    <t>ABRIL</t>
  </si>
  <si>
    <t>CARREIRA / CLASSE /
ESCOLARIDADE /
PADRÃO</t>
  </si>
  <si>
    <t>INSTITUIDORES DE PENSÃO</t>
  </si>
  <si>
    <t>BENEFICIÁRIOS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</si>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</sst>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9">
    <numFmt numFmtId="165" formatCode="General_)"/>
    <numFmt numFmtId="166" formatCode="_(* #,##0.00_);_(* \(#,##0.00\);_(* \-??_);_(@_)"/>
    <numFmt numFmtId="167" formatCode="_-* #,##0.00_-;\-* #,##0.00_-;_-* \-??_-;_-@_-"/>
    <numFmt numFmtId="168" formatCode="#,#00"/>
    <numFmt numFmtId="169" formatCode="0.000000"/>
    <numFmt numFmtId="170" formatCode="_([$€-2]* #,##0.00_);_([$€-2]* \(#,##0.00\);_([$€-2]* &quot;-&quot;??_)"/>
    <numFmt numFmtId="171" formatCode="_-* #,##0.00_-;\-* #,##0.00_-;_-* &quot;-&quot;??_-;_-@_-"/>
    <numFmt numFmtId="172" formatCode="\$#,"/>
    <numFmt numFmtId="173" formatCode="yyyy\:mm"/>
    <numFmt numFmtId="174" formatCode="#.##000"/>
    <numFmt numFmtId="175" formatCode="\$#,##0\ ;&quot;($&quot;#,##0\)"/>
    <numFmt numFmtId="176" formatCode="#,##0.000000"/>
    <numFmt numFmtId="177" formatCode="mm/yy"/>
    <numFmt numFmtId="178" formatCode="0.000"/>
    <numFmt numFmtId="179" formatCode="_(&quot;R$ &quot;* #,##0.00_);_(&quot;R$ &quot;* \(#,##0.00\);_(&quot;R$ &quot;* \-??_);_(@_)"/>
    <numFmt numFmtId="180" formatCode="_(&quot;R$ &quot;* #,##0.00_);_(&quot;R$ &quot;* \(#,##0.00\);_(&quot;R$ &quot;* &quot;-&quot;??_);_(@_)"/>
    <numFmt numFmtId="181" formatCode="_([$€-2]* #,##0.00_);_([$€-2]* \(#,##0.00\);_([$€-2]* \-??_)"/>
    <numFmt numFmtId="182" formatCode="%#,#00"/>
    <numFmt numFmtId="183" formatCode="_-* #,##0_-;\-* #,##0_-;_-* &quot;-&quot;??_-;_-@_-"/>
  </numFmts>
  <fonts count="51">
    <font>
      <name val="Calibri"/>
      <sz val="11.0"/>
      <color rgb="FF000000"/>
      <u val="none"/>
    </font>
    <font>
      <name val="Arial"/>
      <sz val="10.0"/>
      <color rgb="FF000000"/>
      <u val="none"/>
    </font>
    <font>
      <name val="Calibri"/>
      <sz val="15.0"/>
      <b val="true"/>
      <color rgb="FF003366"/>
      <u val="none"/>
    </font>
    <font>
      <name val="Calibri"/>
      <sz val="13.0"/>
      <b val="true"/>
      <color rgb="FF003366"/>
      <u val="none"/>
    </font>
    <font>
      <name val="Calibri"/>
      <sz val="11.0"/>
      <color rgb="FFFF0000"/>
      <u val="none"/>
    </font>
    <font>
      <name val="Calibri"/>
      <sz val="11.0"/>
      <b val="true"/>
      <color rgb="FF333333"/>
      <u val="none"/>
    </font>
    <font>
      <name val="Times New Roman"/>
      <sz val="10.0"/>
      <color rgb="FF000000"/>
      <u val="none"/>
    </font>
    <font>
      <name val="Courier New"/>
      <sz val="10.0"/>
      <color rgb="FF000000"/>
      <u val="none"/>
    </font>
    <font>
      <name val="Courier New"/>
      <sz val="1.0"/>
      <b val="true"/>
      <color rgb="FF000000"/>
      <u val="none"/>
    </font>
    <font>
      <name val="Calibri"/>
      <sz val="11.0"/>
      <color rgb="FFFFFFFF"/>
      <u val="none"/>
    </font>
    <font>
      <name val="Calibri"/>
      <sz val="11.0"/>
      <b val="true"/>
      <color rgb="FF003366"/>
      <u val="none"/>
    </font>
    <font>
      <name val="Times New Roman"/>
      <sz val="7.0"/>
      <color rgb="FF000000"/>
      <u val="none"/>
    </font>
    <font>
      <name val="Calibri"/>
      <sz val="11.0"/>
      <b val="true"/>
      <color rgb="FFFF9900"/>
      <u val="none"/>
    </font>
    <font>
      <name val="SwitzerlandLight"/>
      <sz val="8.0"/>
      <color rgb="FF000000"/>
      <u val="none"/>
    </font>
    <font>
      <name val="Calibri"/>
      <sz val="11.0"/>
      <b val="true"/>
      <color rgb="FF000000"/>
      <u val="none"/>
    </font>
    <font>
      <name val="Times New Roman"/>
      <sz val="9.0"/>
      <b val="true"/>
      <color rgb="FF000000"/>
      <u val="none"/>
    </font>
    <font>
      <name val="Calibri"/>
      <sz val="11.0"/>
      <color rgb="FF333399"/>
      <u val="none"/>
    </font>
    <font>
      <name val="MS Sans Serif"/>
      <sz val="10.0"/>
      <color rgb="FF000000"/>
      <u val="none"/>
    </font>
    <font>
      <name val="Calibri"/>
      <sz val="11.0"/>
      <color rgb="FFFF9900"/>
      <u val="none"/>
    </font>
    <font>
      <name val="Calibri"/>
      <sz val="11.0"/>
      <color rgb="FF0000FF"/>
      <u val="single"/>
    </font>
    <font>
      <name val="Calibri"/>
      <sz val="11.0"/>
      <color rgb="FF008000"/>
      <u val="none"/>
    </font>
    <font>
      <name val="Times New Roman"/>
      <sz val="12.0"/>
      <i val="true"/>
      <color rgb="FF000000"/>
      <u val="none"/>
    </font>
    <font>
      <name val="Courier New"/>
      <sz val="1.0"/>
      <color rgb="FF000000"/>
      <u val="none"/>
    </font>
    <font>
      <name val="Cambria"/>
      <sz val="18.0"/>
      <b val="true"/>
      <color rgb="FF003366"/>
      <u val="none"/>
    </font>
    <font>
      <name val="Calibri"/>
      <sz val="11.0"/>
      <color rgb="FF800080"/>
      <u val="none"/>
    </font>
    <font>
      <name val="Arial"/>
      <sz val="8.0"/>
      <color rgb="FF0000FF"/>
      <u val="single"/>
    </font>
    <font>
      <name val="Arial"/>
      <sz val="10.0"/>
      <color rgb="FF0000FF"/>
      <u val="single"/>
    </font>
    <font>
      <name val="Calibri"/>
      <sz val="11.0"/>
      <b val="true"/>
      <color rgb="FFFFFFFF"/>
      <u val="none"/>
    </font>
    <font>
      <name val="Cambria"/>
      <sz val="18.0"/>
      <b val="true"/>
      <color rgb="FF333399"/>
      <u val="none"/>
    </font>
    <font>
      <name val="Times New Roman"/>
      <sz val="14.0"/>
      <b val="true"/>
      <color rgb="FF000000"/>
      <u val="none"/>
    </font>
    <font>
      <name val="Courier New"/>
      <sz val="1.0"/>
      <i val="true"/>
      <color rgb="FF000000"/>
      <u val="none"/>
    </font>
    <font>
      <name val="Calibri"/>
      <sz val="11.0"/>
      <i val="true"/>
      <color rgb="FF808080"/>
      <u val="none"/>
    </font>
    <font>
      <name val="Times New Roman"/>
      <sz val="12.0"/>
      <color rgb="FF000000"/>
      <u val="none"/>
    </font>
    <font>
      <name val="Calibri"/>
      <sz val="11.0"/>
      <color rgb="FF993300"/>
      <u val="none"/>
    </font>
    <font>
      <name val="Arial"/>
      <sz val="8.0"/>
      <color rgb="FF9999FF"/>
      <u val="none"/>
    </font>
    <font>
      <name val="Arial"/>
      <sz val="14.0"/>
      <b val="true"/>
      <color rgb="FF9999FF"/>
      <u val="none"/>
    </font>
    <font>
      <name val="Courier"/>
      <sz val="10.0"/>
      <color rgb="FF000000"/>
      <u val="none"/>
    </font>
    <font>
      <name val="Calibri"/>
      <sz val="18.0"/>
      <b val="true"/>
      <color rgb="FF000000"/>
      <u val="none"/>
    </font>
    <font>
      <name val="Arial"/>
      <sz val="18.0"/>
      <b val="true"/>
      <color rgb="FF000000"/>
      <u val="none"/>
    </font>
    <font>
      <name val="Calibri"/>
      <sz val="16.0"/>
      <color rgb="FF000000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  <font>
      <name val="Calibri"/>
      <sz val="18.0"/>
      <color rgb="FF000000"/>
      <u val="none"/>
    </font>
    <font>
      <name val="Arial"/>
      <sz val="18.0"/>
      <color rgb="FF000000"/>
      <u val="none"/>
    </font>
    <font>
      <name val="Arial"/>
      <sz val="12.0"/>
      <b val="true"/>
      <color rgb="FFFFFFFF"/>
      <u val="none"/>
    </font>
    <font>
      <name val="Arial"/>
      <sz val="9.0"/>
      <b val="true"/>
      <color rgb="FF000000"/>
      <u val="none"/>
    </font>
    <font>
      <name val="Arial"/>
      <sz val="10.0"/>
      <b val="true"/>
      <color rgb="FFFFFFFF"/>
      <u val="none"/>
    </font>
    <font>
      <name val="Arial"/>
      <sz val="12.0"/>
      <b val="true"/>
      <color rgb="FF000000"/>
      <u val="none"/>
    </font>
    <font>
      <name val="Arial"/>
      <sz val="12.0"/>
      <color rgb="FF000000"/>
      <u val="none"/>
    </font>
    <font>
      <name val="Arial"/>
      <sz val="9.0"/>
      <color rgb="FF000000"/>
      <u val="none"/>
    </font>
    <font>
      <name val="Arial"/>
      <sz val="12.0"/>
      <color rgb="FFFFFFFF"/>
      <u val="none"/>
    </font>
  </fonts>
  <fills count="5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FF6600"/>
        <bgColor rgb="FFFF9900"/>
      </patternFill>
    </fill>
    <fill>
      <patternFill patternType="solid">
        <fgColor rgb="FFFFFFCC"/>
      </patternFill>
    </fill>
    <fill>
      <patternFill patternType="solid">
        <fgColor rgb="FF800080"/>
        <bgColor rgb="FF800080"/>
      </patternFill>
    </fill>
    <fill>
      <patternFill patternType="solid">
        <fgColor rgb="FF0066CC"/>
        <bgColor rgb="FF008080"/>
      </patternFill>
    </fill>
    <fill>
      <patternFill patternType="solid">
        <fgColor rgb="FFEAF1DD"/>
      </patternFill>
    </fill>
    <fill>
      <patternFill patternType="solid">
        <fgColor rgb="FF99CCFF"/>
        <bgColor rgb="FFCCCCFF"/>
      </patternFill>
    </fill>
    <fill>
      <patternFill patternType="solid">
        <fgColor rgb="FF99CCFF"/>
      </patternFill>
    </fill>
    <fill>
      <patternFill patternType="solid">
        <fgColor rgb="FFFF0000"/>
      </patternFill>
    </fill>
    <fill>
      <patternFill patternType="solid">
        <fgColor rgb="FFFFCC99"/>
        <bgColor rgb="FFC0C0C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339966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CCCCFF"/>
        <bgColor rgb="FFC0C0C0"/>
      </patternFill>
    </fill>
    <fill>
      <patternFill patternType="solid">
        <fgColor rgb="FFFF9900"/>
        <bgColor rgb="FFFFCC00"/>
      </patternFill>
    </fill>
    <fill>
      <patternFill patternType="solid">
        <fgColor rgb="FFFFCC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  <bgColor rgb="FF9999FF"/>
      </patternFill>
    </fill>
    <fill>
      <patternFill patternType="solid">
        <fgColor rgb="FFFF99CC"/>
        <bgColor rgb="FFFF8080"/>
      </patternFill>
    </fill>
    <fill>
      <patternFill patternType="solid">
        <fgColor rgb="FFFF99CC"/>
      </patternFill>
    </fill>
    <fill>
      <patternFill patternType="solid">
        <fgColor rgb="FFB8CCE4"/>
      </patternFill>
    </fill>
    <fill>
      <patternFill patternType="solid">
        <fgColor rgb="FFFF9900"/>
      </patternFill>
    </fill>
    <fill>
      <patternFill patternType="solid">
        <fgColor rgb="FF33CCCC"/>
        <bgColor rgb="FF00CCFF"/>
      </patternFill>
    </fill>
    <fill>
      <patternFill patternType="solid">
        <fgColor rgb="FFFF0000"/>
        <bgColor rgb="FF993300"/>
      </patternFill>
    </fill>
    <fill>
      <patternFill patternType="solid">
        <fgColor rgb="FFC0C0C0"/>
      </patternFill>
    </fill>
    <fill>
      <patternFill patternType="solid">
        <fgColor rgb="FFFFCC99"/>
      </patternFill>
    </fill>
    <fill>
      <patternFill patternType="solid">
        <fgColor rgb="FFE5B8B7"/>
      </patternFill>
    </fill>
    <fill>
      <patternFill patternType="solid">
        <fgColor rgb="FFCCFFFF"/>
        <bgColor rgb="FFCCFFFF"/>
      </patternFill>
    </fill>
    <fill>
      <patternFill patternType="solid">
        <fgColor rgb="FF333399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solid">
        <fgColor rgb="FF333399"/>
        <bgColor rgb="FF003366"/>
      </patternFill>
    </fill>
    <fill>
      <patternFill patternType="solid">
        <fgColor rgb="FF969696"/>
        <bgColor rgb="FF808080"/>
      </patternFill>
    </fill>
    <fill>
      <patternFill patternType="solid">
        <fgColor rgb="FFB6DDE8"/>
      </patternFill>
    </fill>
    <fill>
      <patternFill patternType="solid">
        <fgColor rgb="FFD6E3BC"/>
      </patternFill>
    </fill>
    <fill>
      <patternFill patternType="solid">
        <fgColor rgb="FF00FF00"/>
      </patternFill>
    </fill>
    <fill>
      <patternFill patternType="solid">
        <fgColor rgb="FFFFFF99"/>
        <bgColor rgb="FFFFFFCC"/>
      </patternFill>
    </fill>
    <fill>
      <patternFill patternType="solid">
        <fgColor rgb="FFCC99FF"/>
      </patternFill>
    </fill>
    <fill>
      <patternFill patternType="solid">
        <fgColor rgb="FF800080"/>
      </patternFill>
    </fill>
    <fill>
      <patternFill patternType="solid">
        <fgColor rgb="FFCCCCFF"/>
      </patternFill>
    </fill>
    <fill>
      <patternFill patternType="solid">
        <fgColor rgb="FFF2DBDB"/>
      </patternFill>
    </fill>
    <fill>
      <patternFill patternType="solid">
        <fgColor rgb="FFFF8080"/>
      </patternFill>
    </fill>
    <fill>
      <patternFill patternType="solid">
        <fgColor rgb="FF33CCCC"/>
      </patternFill>
    </fill>
    <fill>
      <patternFill patternType="solid">
        <fgColor rgb="FFFFFF99"/>
      </patternFill>
    </fill>
    <fill>
      <patternFill patternType="solid">
        <fgColor rgb="FFCCC0D9"/>
      </patternFill>
    </fill>
    <fill>
      <patternFill patternType="solid">
        <fgColor rgb="FFFF6600"/>
      </patternFill>
    </fill>
    <fill>
      <patternFill patternType="solid">
        <fgColor rgb="FF0066CC"/>
      </patternFill>
    </fill>
    <fill>
      <patternFill patternType="solid">
        <fgColor rgb="FFDBE5F1"/>
      </patternFill>
    </fill>
    <fill>
      <patternFill patternType="solid">
        <fgColor rgb="FFDAEEF3"/>
      </patternFill>
    </fill>
    <fill>
      <patternFill patternType="solid">
        <fgColor rgb="FF969696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63">
    <border>
      <left/>
      <right/>
      <top/>
      <bottom/>
    </border>
    <border>
      <left/>
      <right/>
      <top/>
      <bottom style="thick">
        <color rgb="FF333399"/>
      </bottom>
    </border>
    <border>
      <left/>
      <right/>
      <top/>
      <bottom style="thick">
        <color rgb="FFC0C0C0"/>
      </bottom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</border>
    <border>
      <left/>
      <right style="hair">
        <color rgb="FF000000"/>
      </right>
      <top/>
      <bottom style="thin">
        <color rgb="FF000000"/>
      </bottom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</border>
    <border>
      <left/>
      <right/>
      <top style="thin">
        <color rgb="FF333399"/>
      </top>
      <bottom style="double">
        <color rgb="FF333399"/>
      </bottom>
    </border>
    <border>
      <left/>
      <right style="medium">
        <color rgb="FF000000"/>
      </right>
      <top/>
      <bottom/>
    </border>
    <border>
      <left/>
      <right/>
      <top/>
      <bottom style="double">
        <color rgb="FFFF9900"/>
      </bottom>
    </border>
    <border>
      <left/>
      <right/>
      <top style="thin">
        <color rgb="FF000000"/>
      </top>
      <bottom style="thin">
        <color rgb="FF000000"/>
      </bottom>
    </border>
    <border>
      <left/>
      <right/>
      <top/>
      <bottom style="medium">
        <color rgb="FF0066CC"/>
      </bottom>
    </border>
    <border>
      <left/>
      <right/>
      <top style="medium">
        <color rgb="FF000000"/>
      </top>
      <bottom style="medium">
        <color rgb="FF000000"/>
      </bottom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/>
      <bottom style="hair">
        <color rgb="FF000000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right/>
      <top/>
      <bottom style="thin">
        <color rgb="FF000000"/>
      </bottom>
    </border>
    <border>
      <left/>
      <right/>
      <top style="thin">
        <color rgb="FF000000"/>
      </top>
      <bottom/>
    </border>
    <border>
      <left style="medium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medium">
        <color rgb="FFFFFFFF"/>
      </right>
      <top style="thin">
        <color rgb="FF000000"/>
      </top>
      <bottom style="thin">
        <color rgb="FFFFFFFF"/>
      </bottom>
    </border>
    <border>
      <left/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right/>
      <top/>
      <bottom/>
    </border>
    <border>
      <left style="medium">
        <color rgb="FFFFFFFF"/>
      </left>
      <right/>
      <top style="thin">
        <color rgb="FFFFFFFF"/>
      </top>
      <bottom style="thin">
        <color rgb="FFFFFFFF"/>
      </bottom>
    </border>
    <border>
      <left/>
      <right/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000000"/>
      </left>
      <right/>
      <top/>
      <bottom style="thin">
        <color rgb="FF000000"/>
      </bottom>
    </border>
    <border>
      <left style="medium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000000"/>
      </bottom>
    </border>
    <border>
      <left/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thin">
        <color rgb="FF000000"/>
      </bottom>
    </border>
    <border>
      <left/>
      <right style="thin">
        <color rgb="FFFFFFFF"/>
      </right>
      <top/>
      <bottom/>
    </border>
    <border>
      <left style="thin">
        <color rgb="FFFFFFFF"/>
      </left>
      <right style="thin">
        <color rgb="FFFFFFFF"/>
      </right>
      <top/>
      <bottom style="thin">
        <color rgb="FFFFFFFF"/>
      </bottom>
    </border>
    <border>
      <left style="thin">
        <color rgb="FFFFFFFF"/>
      </left>
      <right style="thin">
        <color rgb="FFFFFFFF"/>
      </right>
      <top/>
      <bottom/>
    </border>
    <border>
      <left style="thin">
        <color rgb="FFFFFFFF"/>
      </left>
      <right style="thin">
        <color rgb="FF000000"/>
      </right>
      <top/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/>
    </border>
    <border>
      <left style="thin">
        <color rgb="FFFFFFFF"/>
      </left>
      <right style="thin">
        <color rgb="FF000000"/>
      </right>
      <top style="thin">
        <color rgb="FFFFFFFF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000000"/>
      </bottom>
    </border>
  </borders>
  <cellStyleXfs count="1742">
    <xf numFmtId="0" fontId="0" fillId="0" borderId="0"/>
    <xf numFmtId="0" fontId="1" fillId="0" borderId="0"/>
    <xf numFmtId="0" fontId="0" fillId="2" borderId="0"/>
    <xf numFmtId="0" fontId="2" fillId="0" borderId="1"/>
    <xf numFmtId="0" fontId="3" fillId="0" borderId="2"/>
    <xf numFmtId="0" fontId="4" fillId="0" borderId="0"/>
    <xf numFmtId="0" fontId="5" fillId="3" borderId="3"/>
    <xf numFmtId="0" fontId="6" fillId="0" borderId="0">
      <alignment horizontal="left"/>
    </xf>
    <xf numFmtId="165" fontId="7" fillId="0" borderId="4"/>
    <xf numFmtId="166" fontId="1" fillId="0" borderId="0"/>
    <xf numFmtId="2" fontId="8" fillId="0" borderId="0">
      <protection locked="false"/>
    </xf>
    <xf numFmtId="0" fontId="9" fillId="4" borderId="0"/>
    <xf numFmtId="0" fontId="1" fillId="5" borderId="5"/>
    <xf numFmtId="3" fontId="1" fillId="0" borderId="0"/>
    <xf numFmtId="0" fontId="10" fillId="0" borderId="0"/>
    <xf numFmtId="0" fontId="11" fillId="0" borderId="0"/>
    <xf numFmtId="0" fontId="9" fillId="6" borderId="0"/>
    <xf numFmtId="0" fontId="0" fillId="0" borderId="0"/>
    <xf numFmtId="0" fontId="9" fillId="7" borderId="0"/>
    <xf numFmtId="0" fontId="0" fillId="0" borderId="0"/>
    <xf numFmtId="0" fontId="1" fillId="5" borderId="5"/>
    <xf numFmtId="0" fontId="0" fillId="0" borderId="0"/>
    <xf numFmtId="0" fontId="0" fillId="0" borderId="0"/>
    <xf numFmtId="0" fontId="0" fillId="8" borderId="0"/>
    <xf numFmtId="0" fontId="0" fillId="8" borderId="0"/>
    <xf numFmtId="0" fontId="9" fillId="6" borderId="0"/>
    <xf numFmtId="0" fontId="1" fillId="5" borderId="5"/>
    <xf numFmtId="0" fontId="0" fillId="9" borderId="0"/>
    <xf numFmtId="0" fontId="1" fillId="5" borderId="5"/>
    <xf numFmtId="0" fontId="12" fillId="3" borderId="6"/>
    <xf numFmtId="165" fontId="13" fillId="0" borderId="0">
      <alignment vertical="top"/>
    </xf>
    <xf numFmtId="0" fontId="1" fillId="5" borderId="5"/>
    <xf numFmtId="0" fontId="0" fillId="9" borderId="0"/>
    <xf numFmtId="0" fontId="0" fillId="10" borderId="0"/>
    <xf numFmtId="0" fontId="9" fillId="11" borderId="0"/>
    <xf numFmtId="0" fontId="12" fillId="3" borderId="6"/>
    <xf numFmtId="0" fontId="0" fillId="12" borderId="0"/>
    <xf numFmtId="0" fontId="12" fillId="3" borderId="6"/>
    <xf numFmtId="166" fontId="1" fillId="0" borderId="0"/>
    <xf numFmtId="0" fontId="0" fillId="0" borderId="0"/>
    <xf numFmtId="0" fontId="0" fillId="0" borderId="0"/>
    <xf numFmtId="0" fontId="0" fillId="0" borderId="0"/>
    <xf numFmtId="0" fontId="14" fillId="0" borderId="7"/>
    <xf numFmtId="166" fontId="1" fillId="0" borderId="0"/>
    <xf numFmtId="0" fontId="0" fillId="0" borderId="0"/>
    <xf numFmtId="0" fontId="15" fillId="0" borderId="0">
      <alignment vertical="center"/>
    </xf>
    <xf numFmtId="0" fontId="0" fillId="0" borderId="0"/>
    <xf numFmtId="0" fontId="16" fillId="12" borderId="6"/>
    <xf numFmtId="0" fontId="0" fillId="0" borderId="0"/>
    <xf numFmtId="0" fontId="0" fillId="0" borderId="0"/>
    <xf numFmtId="0" fontId="12" fillId="3" borderId="6"/>
    <xf numFmtId="0" fontId="0" fillId="13" borderId="0"/>
    <xf numFmtId="0" fontId="5" fillId="3" borderId="3"/>
    <xf numFmtId="0" fontId="14" fillId="0" borderId="7"/>
    <xf numFmtId="0" fontId="14" fillId="0" borderId="7"/>
    <xf numFmtId="0" fontId="0" fillId="0" borderId="0"/>
    <xf numFmtId="0" fontId="10" fillId="0" borderId="0"/>
    <xf numFmtId="0" fontId="10" fillId="0" borderId="0"/>
    <xf numFmtId="0" fontId="0" fillId="9" borderId="0"/>
    <xf numFmtId="38" fontId="17" fillId="0" borderId="8"/>
    <xf numFmtId="0" fontId="10" fillId="0" borderId="0"/>
    <xf numFmtId="0" fontId="9" fillId="14" borderId="0"/>
    <xf numFmtId="0" fontId="9" fillId="14" borderId="0"/>
    <xf numFmtId="0" fontId="9" fillId="15" borderId="0"/>
    <xf numFmtId="0" fontId="9" fillId="14" borderId="0"/>
    <xf numFmtId="0" fontId="0" fillId="16" borderId="0"/>
    <xf numFmtId="0" fontId="9" fillId="16" borderId="0"/>
    <xf numFmtId="0" fontId="0" fillId="9" borderId="0"/>
    <xf numFmtId="0" fontId="14" fillId="0" borderId="7"/>
    <xf numFmtId="0" fontId="18" fillId="0" borderId="9"/>
    <xf numFmtId="0" fontId="9" fillId="17" borderId="0"/>
    <xf numFmtId="0" fontId="16" fillId="12" borderId="6"/>
    <xf numFmtId="0" fontId="16" fillId="12" borderId="6"/>
    <xf numFmtId="166" fontId="1" fillId="0" borderId="0"/>
    <xf numFmtId="0" fontId="9" fillId="16" borderId="0"/>
    <xf numFmtId="0" fontId="0" fillId="18" borderId="0"/>
    <xf numFmtId="0" fontId="16" fillId="3" borderId="6"/>
    <xf numFmtId="0" fontId="0" fillId="0" borderId="0"/>
    <xf numFmtId="0" fontId="0" fillId="18" borderId="0"/>
    <xf numFmtId="0" fontId="0" fillId="0" borderId="0"/>
    <xf numFmtId="165" fontId="11" fillId="0" borderId="0">
      <alignment horizontal="left"/>
    </xf>
    <xf numFmtId="0" fontId="9" fillId="19" borderId="0"/>
    <xf numFmtId="0" fontId="0" fillId="20" borderId="0"/>
    <xf numFmtId="0" fontId="9" fillId="4" borderId="0"/>
    <xf numFmtId="0" fontId="0" fillId="21" borderId="0"/>
    <xf numFmtId="0" fontId="0" fillId="21" borderId="0"/>
    <xf numFmtId="0" fontId="0" fillId="21" borderId="0"/>
    <xf numFmtId="166" fontId="1" fillId="0" borderId="0"/>
    <xf numFmtId="0" fontId="12" fillId="3" borderId="6"/>
    <xf numFmtId="0" fontId="0" fillId="22" borderId="0"/>
    <xf numFmtId="0" fontId="0" fillId="0" borderId="0"/>
    <xf numFmtId="0" fontId="0" fillId="9" borderId="0"/>
    <xf numFmtId="0" fontId="0" fillId="0" borderId="0"/>
    <xf numFmtId="166" fontId="1" fillId="0" borderId="0"/>
    <xf numFmtId="166" fontId="1" fillId="0" borderId="0"/>
    <xf numFmtId="166" fontId="1" fillId="0" borderId="0"/>
    <xf numFmtId="4" fontId="1" fillId="0" borderId="0"/>
    <xf numFmtId="0" fontId="0" fillId="0" borderId="0"/>
    <xf numFmtId="4" fontId="1" fillId="0" borderId="0"/>
    <xf numFmtId="0" fontId="0" fillId="0" borderId="0"/>
    <xf numFmtId="4" fontId="1" fillId="0" borderId="0"/>
    <xf numFmtId="0" fontId="0" fillId="0" borderId="0"/>
    <xf numFmtId="0" fontId="2" fillId="0" borderId="1"/>
    <xf numFmtId="167" fontId="1" fillId="0" borderId="0"/>
    <xf numFmtId="0" fontId="0" fillId="0" borderId="0"/>
    <xf numFmtId="0" fontId="0" fillId="0" borderId="0"/>
    <xf numFmtId="10" fontId="1" fillId="0" borderId="0"/>
    <xf numFmtId="0" fontId="1" fillId="5" borderId="5"/>
    <xf numFmtId="0" fontId="0" fillId="23" borderId="0"/>
    <xf numFmtId="0" fontId="0" fillId="23" borderId="0"/>
    <xf numFmtId="0" fontId="0" fillId="24" borderId="0"/>
    <xf numFmtId="0" fontId="0" fillId="23" borderId="0"/>
    <xf numFmtId="0" fontId="0" fillId="0" borderId="0"/>
    <xf numFmtId="0" fontId="0" fillId="2" borderId="0"/>
    <xf numFmtId="0" fontId="19" fillId="0" borderId="0">
      <alignment vertical="top"/>
      <protection locked="false"/>
    </xf>
    <xf numFmtId="0" fontId="0" fillId="0" borderId="0"/>
    <xf numFmtId="0" fontId="0" fillId="0" borderId="0"/>
    <xf numFmtId="0" fontId="0" fillId="0" borderId="0"/>
    <xf numFmtId="0" fontId="0" fillId="0" borderId="0"/>
    <xf numFmtId="0" fontId="12" fillId="3" borderId="6"/>
    <xf numFmtId="0" fontId="0" fillId="0" borderId="0"/>
    <xf numFmtId="0" fontId="20" fillId="2" borderId="0"/>
    <xf numFmtId="0" fontId="0" fillId="17" borderId="0"/>
    <xf numFmtId="0" fontId="5" fillId="3" borderId="3"/>
    <xf numFmtId="0" fontId="4" fillId="0" borderId="0"/>
    <xf numFmtId="0" fontId="16" fillId="12" borderId="6"/>
    <xf numFmtId="0" fontId="1" fillId="5" borderId="5"/>
    <xf numFmtId="0" fontId="21" fillId="0" borderId="10">
      <alignment horizontal="center"/>
    </xf>
    <xf numFmtId="166" fontId="1" fillId="0" borderId="0"/>
    <xf numFmtId="0" fontId="0" fillId="0" borderId="0"/>
    <xf numFmtId="0" fontId="1" fillId="5" borderId="5"/>
    <xf numFmtId="0" fontId="9" fillId="19" borderId="0"/>
    <xf numFmtId="166" fontId="1" fillId="0" borderId="0"/>
    <xf numFmtId="0" fontId="18" fillId="0" borderId="9"/>
    <xf numFmtId="0" fontId="0" fillId="25" borderId="0"/>
    <xf numFmtId="0" fontId="0" fillId="25" borderId="0"/>
    <xf numFmtId="0" fontId="1" fillId="5" borderId="5"/>
    <xf numFmtId="0" fontId="0" fillId="22" borderId="0"/>
    <xf numFmtId="0" fontId="9" fillId="26" borderId="0"/>
    <xf numFmtId="0" fontId="9" fillId="27" borderId="0"/>
    <xf numFmtId="0" fontId="9" fillId="19" borderId="0"/>
    <xf numFmtId="0" fontId="0" fillId="0" borderId="0"/>
    <xf numFmtId="0" fontId="9" fillId="19" borderId="0"/>
    <xf numFmtId="168" fontId="22" fillId="0" borderId="0">
      <protection locked="false"/>
    </xf>
    <xf numFmtId="0" fontId="0" fillId="0" borderId="0"/>
    <xf numFmtId="0" fontId="0" fillId="21" borderId="0"/>
    <xf numFmtId="0" fontId="1" fillId="5" borderId="5"/>
    <xf numFmtId="169" fontId="1" fillId="0" borderId="0"/>
    <xf numFmtId="0" fontId="9" fillId="28" borderId="0"/>
    <xf numFmtId="0" fontId="9" fillId="11" borderId="0"/>
    <xf numFmtId="166" fontId="1" fillId="0" borderId="0"/>
    <xf numFmtId="0" fontId="0" fillId="0" borderId="0"/>
    <xf numFmtId="0" fontId="0" fillId="0" borderId="0"/>
    <xf numFmtId="0" fontId="0" fillId="0" borderId="0"/>
    <xf numFmtId="0" fontId="0" fillId="0" borderId="0"/>
    <xf numFmtId="9" fontId="0" fillId="0" borderId="0"/>
    <xf numFmtId="0" fontId="0" fillId="0" borderId="0"/>
    <xf numFmtId="9" fontId="1" fillId="0" borderId="0"/>
    <xf numFmtId="0" fontId="10" fillId="0" borderId="0"/>
    <xf numFmtId="9" fontId="1" fillId="0" borderId="0"/>
    <xf numFmtId="0" fontId="0" fillId="0" borderId="0"/>
    <xf numFmtId="9" fontId="1" fillId="0" borderId="0"/>
    <xf numFmtId="9" fontId="1" fillId="0" borderId="0"/>
    <xf numFmtId="0" fontId="5" fillId="3" borderId="3"/>
    <xf numFmtId="0" fontId="5" fillId="3" borderId="3"/>
    <xf numFmtId="0" fontId="5" fillId="29" borderId="3"/>
    <xf numFmtId="0" fontId="5" fillId="3" borderId="3"/>
    <xf numFmtId="0" fontId="16" fillId="12" borderId="6"/>
    <xf numFmtId="170" fontId="1" fillId="0" borderId="0"/>
    <xf numFmtId="0" fontId="1" fillId="5" borderId="5"/>
    <xf numFmtId="170" fontId="1" fillId="0" borderId="0"/>
    <xf numFmtId="0" fontId="3" fillId="0" borderId="2"/>
    <xf numFmtId="2" fontId="22" fillId="0" borderId="0">
      <protection locked="false"/>
    </xf>
    <xf numFmtId="166" fontId="1" fillId="0" borderId="0"/>
    <xf numFmtId="0" fontId="12" fillId="3" borderId="6"/>
    <xf numFmtId="0" fontId="12" fillId="3" borderId="6"/>
    <xf numFmtId="166" fontId="1" fillId="0" borderId="0"/>
    <xf numFmtId="0" fontId="14" fillId="0" borderId="7"/>
    <xf numFmtId="9" fontId="1" fillId="0" borderId="0"/>
    <xf numFmtId="166" fontId="1" fillId="0" borderId="0"/>
    <xf numFmtId="0" fontId="23" fillId="0" borderId="0"/>
    <xf numFmtId="166" fontId="1" fillId="0" borderId="0"/>
    <xf numFmtId="0" fontId="9" fillId="28" borderId="0"/>
    <xf numFmtId="0" fontId="0" fillId="0" borderId="0"/>
    <xf numFmtId="166" fontId="1" fillId="0" borderId="0"/>
    <xf numFmtId="166" fontId="0" fillId="0" borderId="0"/>
    <xf numFmtId="0" fontId="0" fillId="12" borderId="0"/>
    <xf numFmtId="0" fontId="0" fillId="3" borderId="0"/>
    <xf numFmtId="0" fontId="0" fillId="30" borderId="0"/>
    <xf numFmtId="0" fontId="14" fillId="0" borderId="7"/>
    <xf numFmtId="0" fontId="14" fillId="0" borderId="7"/>
    <xf numFmtId="0" fontId="0" fillId="31" borderId="0"/>
    <xf numFmtId="0" fontId="0" fillId="12" borderId="0"/>
    <xf numFmtId="0" fontId="5" fillId="3" borderId="3"/>
    <xf numFmtId="0" fontId="10" fillId="0" borderId="11"/>
    <xf numFmtId="0" fontId="5" fillId="3" borderId="3"/>
    <xf numFmtId="0" fontId="14" fillId="0" borderId="7"/>
    <xf numFmtId="0" fontId="1" fillId="5" borderId="5"/>
    <xf numFmtId="0" fontId="9" fillId="27" borderId="0"/>
    <xf numFmtId="0" fontId="1" fillId="5" borderId="5"/>
    <xf numFmtId="0" fontId="24" fillId="23" borderId="0"/>
    <xf numFmtId="0" fontId="1" fillId="5" borderId="5"/>
    <xf numFmtId="0" fontId="0" fillId="31" borderId="0"/>
    <xf numFmtId="171" fontId="1" fillId="0" borderId="0"/>
    <xf numFmtId="166" fontId="1" fillId="0" borderId="0"/>
    <xf numFmtId="172" fontId="22" fillId="0" borderId="0">
      <protection locked="false"/>
    </xf>
    <xf numFmtId="0" fontId="9" fillId="6" borderId="0"/>
    <xf numFmtId="173" fontId="1" fillId="0" borderId="0"/>
    <xf numFmtId="0" fontId="0" fillId="32" borderId="0"/>
    <xf numFmtId="0" fontId="0" fillId="0" borderId="0"/>
    <xf numFmtId="166" fontId="1" fillId="0" borderId="0"/>
    <xf numFmtId="0" fontId="9" fillId="28" borderId="0"/>
    <xf numFmtId="0" fontId="0" fillId="0" borderId="0"/>
    <xf numFmtId="0" fontId="9" fillId="33" borderId="0"/>
    <xf numFmtId="4" fontId="1" fillId="0" borderId="0"/>
    <xf numFmtId="166" fontId="1" fillId="0" borderId="0"/>
    <xf numFmtId="0" fontId="0" fillId="32" borderId="0"/>
    <xf numFmtId="0" fontId="5" fillId="29" borderId="3"/>
    <xf numFmtId="0" fontId="9" fillId="16" borderId="0"/>
    <xf numFmtId="0" fontId="10" fillId="0" borderId="11"/>
    <xf numFmtId="0" fontId="18" fillId="0" borderId="9"/>
    <xf numFmtId="0" fontId="0" fillId="32" borderId="0"/>
    <xf numFmtId="0" fontId="10" fillId="0" borderId="11"/>
    <xf numFmtId="171" fontId="0" fillId="0" borderId="0"/>
    <xf numFmtId="0" fontId="0" fillId="34" borderId="0"/>
    <xf numFmtId="0" fontId="25" fillId="0" borderId="0">
      <alignment vertical="top"/>
      <protection locked="false"/>
    </xf>
    <xf numFmtId="0" fontId="0" fillId="35" borderId="0"/>
    <xf numFmtId="0" fontId="9" fillId="28" borderId="0"/>
    <xf numFmtId="166" fontId="1" fillId="0" borderId="0"/>
    <xf numFmtId="0" fontId="1" fillId="5" borderId="5"/>
    <xf numFmtId="0" fontId="1" fillId="5" borderId="5"/>
    <xf numFmtId="0" fontId="9" fillId="28" borderId="0"/>
    <xf numFmtId="0" fontId="0" fillId="0" borderId="0"/>
    <xf numFmtId="0" fontId="21" fillId="0" borderId="12">
      <alignment horizontal="center"/>
    </xf>
    <xf numFmtId="0" fontId="0" fillId="0" borderId="0"/>
    <xf numFmtId="0" fontId="16" fillId="12" borderId="6"/>
    <xf numFmtId="0" fontId="9" fillId="36" borderId="0"/>
    <xf numFmtId="0" fontId="1" fillId="5" borderId="5"/>
    <xf numFmtId="0" fontId="1" fillId="5" borderId="5"/>
    <xf numFmtId="166" fontId="1" fillId="0" borderId="0"/>
    <xf numFmtId="0" fontId="0" fillId="10" borderId="0"/>
    <xf numFmtId="0" fontId="1" fillId="5" borderId="5"/>
    <xf numFmtId="0" fontId="23" fillId="0" borderId="0"/>
    <xf numFmtId="0" fontId="0" fillId="0" borderId="0"/>
    <xf numFmtId="0" fontId="9" fillId="19" borderId="0"/>
    <xf numFmtId="0" fontId="0" fillId="0" borderId="0"/>
    <xf numFmtId="0" fontId="1" fillId="5" borderId="5"/>
    <xf numFmtId="0" fontId="26" fillId="0" borderId="0">
      <alignment vertical="top"/>
      <protection locked="false"/>
    </xf>
    <xf numFmtId="0" fontId="0" fillId="0" borderId="0"/>
    <xf numFmtId="0" fontId="5" fillId="3" borderId="3"/>
    <xf numFmtId="171" fontId="1" fillId="0" borderId="0"/>
    <xf numFmtId="9" fontId="0" fillId="0" borderId="0"/>
    <xf numFmtId="0" fontId="23" fillId="0" borderId="0"/>
    <xf numFmtId="166" fontId="1" fillId="0" borderId="0"/>
    <xf numFmtId="0" fontId="1" fillId="5" borderId="5"/>
    <xf numFmtId="0" fontId="1" fillId="5" borderId="5"/>
    <xf numFmtId="166" fontId="1" fillId="0" borderId="0"/>
    <xf numFmtId="171" fontId="1" fillId="0" borderId="0"/>
    <xf numFmtId="0" fontId="16" fillId="12" borderId="6"/>
    <xf numFmtId="0" fontId="0" fillId="0" borderId="0"/>
    <xf numFmtId="166" fontId="1" fillId="0" borderId="0"/>
    <xf numFmtId="4" fontId="1" fillId="0" borderId="0"/>
    <xf numFmtId="0" fontId="16" fillId="12" borderId="6"/>
    <xf numFmtId="172" fontId="22" fillId="0" borderId="0">
      <protection locked="false"/>
    </xf>
    <xf numFmtId="171" fontId="1" fillId="0" borderId="0"/>
    <xf numFmtId="171" fontId="1" fillId="0" borderId="0"/>
    <xf numFmtId="171" fontId="1" fillId="0" borderId="0"/>
    <xf numFmtId="0" fontId="0" fillId="0" borderId="0"/>
    <xf numFmtId="0" fontId="0" fillId="0" borderId="0"/>
    <xf numFmtId="0" fontId="27" fillId="37" borderId="13"/>
    <xf numFmtId="0" fontId="0" fillId="0" borderId="0"/>
    <xf numFmtId="0" fontId="0" fillId="0" borderId="0"/>
    <xf numFmtId="0" fontId="0" fillId="38" borderId="0"/>
    <xf numFmtId="0" fontId="0" fillId="0" borderId="0"/>
    <xf numFmtId="0" fontId="18" fillId="0" borderId="9"/>
    <xf numFmtId="9" fontId="0" fillId="0" borderId="0"/>
    <xf numFmtId="0" fontId="28" fillId="0" borderId="0"/>
    <xf numFmtId="0" fontId="9" fillId="27" borderId="0"/>
    <xf numFmtId="9" fontId="0" fillId="0" borderId="0"/>
    <xf numFmtId="0" fontId="14" fillId="0" borderId="7"/>
    <xf numFmtId="169" fontId="1" fillId="0" borderId="0"/>
    <xf numFmtId="0" fontId="0" fillId="21" borderId="0"/>
    <xf numFmtId="0" fontId="0" fillId="0" borderId="0"/>
    <xf numFmtId="0" fontId="0" fillId="0" borderId="0"/>
    <xf numFmtId="0" fontId="0" fillId="16" borderId="0"/>
    <xf numFmtId="0" fontId="5" fillId="3" borderId="3"/>
    <xf numFmtId="0" fontId="0" fillId="9" borderId="0"/>
    <xf numFmtId="0" fontId="23" fillId="0" borderId="0"/>
    <xf numFmtId="0" fontId="18" fillId="0" borderId="9"/>
    <xf numFmtId="0" fontId="16" fillId="12" borderId="6"/>
    <xf numFmtId="0" fontId="29" fillId="0" borderId="14"/>
    <xf numFmtId="0" fontId="2" fillId="0" borderId="1"/>
    <xf numFmtId="166" fontId="1" fillId="0" borderId="0"/>
    <xf numFmtId="0" fontId="14" fillId="0" borderId="7"/>
    <xf numFmtId="0" fontId="29" fillId="0" borderId="14"/>
    <xf numFmtId="0" fontId="9" fillId="19" borderId="0"/>
    <xf numFmtId="0" fontId="0" fillId="0" borderId="0"/>
    <xf numFmtId="0" fontId="0" fillId="39" borderId="0"/>
    <xf numFmtId="2" fontId="30" fillId="0" borderId="0">
      <protection locked="false"/>
    </xf>
    <xf numFmtId="0" fontId="0" fillId="0" borderId="0"/>
    <xf numFmtId="0" fontId="0" fillId="39" borderId="0"/>
    <xf numFmtId="166" fontId="1" fillId="0" borderId="0"/>
    <xf numFmtId="166" fontId="1" fillId="0" borderId="0"/>
    <xf numFmtId="2" fontId="0" fillId="0" borderId="0"/>
    <xf numFmtId="0" fontId="9" fillId="28" borderId="0"/>
    <xf numFmtId="0" fontId="0" fillId="0" borderId="0"/>
    <xf numFmtId="0" fontId="31" fillId="0" borderId="0"/>
    <xf numFmtId="170" fontId="1" fillId="0" borderId="0"/>
    <xf numFmtId="0" fontId="29" fillId="0" borderId="14"/>
    <xf numFmtId="0" fontId="31" fillId="0" borderId="0"/>
    <xf numFmtId="0" fontId="32" fillId="0" borderId="15">
      <alignment horizontal="center"/>
    </xf>
    <xf numFmtId="0" fontId="14" fillId="0" borderId="7"/>
    <xf numFmtId="0" fontId="4" fillId="0" borderId="0"/>
    <xf numFmtId="0" fontId="9" fillId="36" borderId="0"/>
    <xf numFmtId="0" fontId="18" fillId="0" borderId="9"/>
    <xf numFmtId="9" fontId="1" fillId="0" borderId="0"/>
    <xf numFmtId="0" fontId="0" fillId="12" borderId="0"/>
    <xf numFmtId="0" fontId="9" fillId="17" borderId="0"/>
    <xf numFmtId="0" fontId="9" fillId="40" borderId="0"/>
    <xf numFmtId="0" fontId="9" fillId="17" borderId="0"/>
    <xf numFmtId="0" fontId="9" fillId="17" borderId="0"/>
    <xf numFmtId="0" fontId="9" fillId="28" borderId="0"/>
    <xf numFmtId="174" fontId="22" fillId="0" borderId="0">
      <protection locked="false"/>
    </xf>
    <xf numFmtId="0" fontId="18" fillId="0" borderId="9"/>
    <xf numFmtId="0" fontId="9" fillId="6" borderId="0"/>
    <xf numFmtId="166" fontId="1" fillId="0" borderId="0"/>
    <xf numFmtId="0" fontId="16" fillId="12" borderId="6"/>
    <xf numFmtId="0" fontId="12" fillId="3" borderId="6"/>
    <xf numFmtId="0" fontId="0" fillId="0" borderId="0"/>
    <xf numFmtId="0" fontId="0" fillId="0" borderId="0"/>
    <xf numFmtId="0" fontId="4" fillId="0" borderId="0"/>
    <xf numFmtId="171" fontId="0" fillId="0" borderId="0"/>
    <xf numFmtId="0" fontId="9" fillId="16" borderId="0"/>
    <xf numFmtId="174" fontId="22" fillId="0" borderId="0">
      <protection locked="false"/>
    </xf>
    <xf numFmtId="0" fontId="14" fillId="0" borderId="7"/>
    <xf numFmtId="0" fontId="0" fillId="22" borderId="0"/>
    <xf numFmtId="0" fontId="23" fillId="0" borderId="0"/>
    <xf numFmtId="0" fontId="0" fillId="2" borderId="0"/>
    <xf numFmtId="0" fontId="16" fillId="12" borderId="6"/>
    <xf numFmtId="0" fontId="5" fillId="3" borderId="3"/>
    <xf numFmtId="0" fontId="16" fillId="12" borderId="6"/>
    <xf numFmtId="0" fontId="23" fillId="0" borderId="0"/>
    <xf numFmtId="0" fontId="27" fillId="37" borderId="13"/>
    <xf numFmtId="0" fontId="0" fillId="2" borderId="0"/>
    <xf numFmtId="167" fontId="1" fillId="0" borderId="0"/>
    <xf numFmtId="0" fontId="16" fillId="12" borderId="6"/>
    <xf numFmtId="0" fontId="5" fillId="3" borderId="3"/>
    <xf numFmtId="0" fontId="9" fillId="36" borderId="0"/>
    <xf numFmtId="0" fontId="10" fillId="0" borderId="11"/>
    <xf numFmtId="0" fontId="20" fillId="2" borderId="0"/>
    <xf numFmtId="0" fontId="1" fillId="5" borderId="5"/>
    <xf numFmtId="10" fontId="1" fillId="0" borderId="0"/>
    <xf numFmtId="0" fontId="31" fillId="0" borderId="0"/>
    <xf numFmtId="0" fontId="1" fillId="5" borderId="5"/>
    <xf numFmtId="0" fontId="0" fillId="0" borderId="0"/>
    <xf numFmtId="0" fontId="0" fillId="18" borderId="0"/>
    <xf numFmtId="0" fontId="9" fillId="27" borderId="0"/>
    <xf numFmtId="0" fontId="5" fillId="3" borderId="3"/>
    <xf numFmtId="0" fontId="5" fillId="3" borderId="3"/>
    <xf numFmtId="0" fontId="5" fillId="3" borderId="3"/>
    <xf numFmtId="0" fontId="0" fillId="0" borderId="0"/>
    <xf numFmtId="0" fontId="0" fillId="0" borderId="0"/>
    <xf numFmtId="0" fontId="2" fillId="0" borderId="1"/>
    <xf numFmtId="0" fontId="14" fillId="0" borderId="7"/>
    <xf numFmtId="0" fontId="0" fillId="0" borderId="0"/>
    <xf numFmtId="0" fontId="0" fillId="0" borderId="0"/>
    <xf numFmtId="0" fontId="0" fillId="17" borderId="0"/>
    <xf numFmtId="166" fontId="1" fillId="0" borderId="0"/>
    <xf numFmtId="0" fontId="0" fillId="0" borderId="0"/>
    <xf numFmtId="0" fontId="33" fillId="41" borderId="0"/>
    <xf numFmtId="0" fontId="9" fillId="27" borderId="0"/>
    <xf numFmtId="0" fontId="9" fillId="27" borderId="0"/>
    <xf numFmtId="9" fontId="1" fillId="0" borderId="0"/>
    <xf numFmtId="9" fontId="1" fillId="0" borderId="0"/>
    <xf numFmtId="174" fontId="22" fillId="0" borderId="0">
      <protection locked="false"/>
    </xf>
    <xf numFmtId="9" fontId="0" fillId="0" borderId="0"/>
    <xf numFmtId="0" fontId="23" fillId="0" borderId="0"/>
    <xf numFmtId="0" fontId="23" fillId="0" borderId="0"/>
    <xf numFmtId="0" fontId="0" fillId="21" borderId="0"/>
    <xf numFmtId="0" fontId="23" fillId="0" borderId="0"/>
    <xf numFmtId="0" fontId="2" fillId="0" borderId="1"/>
    <xf numFmtId="0" fontId="23" fillId="0" borderId="0"/>
    <xf numFmtId="0" fontId="23" fillId="0" borderId="0"/>
    <xf numFmtId="4" fontId="1" fillId="0" borderId="0"/>
    <xf numFmtId="0" fontId="12" fillId="3" borderId="6"/>
    <xf numFmtId="0" fontId="0" fillId="0" borderId="0"/>
    <xf numFmtId="0" fontId="0" fillId="0" borderId="0"/>
    <xf numFmtId="0" fontId="9" fillId="28" borderId="0"/>
    <xf numFmtId="4" fontId="1" fillId="0" borderId="0"/>
    <xf numFmtId="0" fontId="5" fillId="3" borderId="3"/>
    <xf numFmtId="0" fontId="12" fillId="3" borderId="6"/>
    <xf numFmtId="170" fontId="1" fillId="0" borderId="0"/>
    <xf numFmtId="4" fontId="1" fillId="0" borderId="0"/>
    <xf numFmtId="0" fontId="0" fillId="0" borderId="0"/>
    <xf numFmtId="175" fontId="1" fillId="0" borderId="0"/>
    <xf numFmtId="0" fontId="0" fillId="32" borderId="0"/>
    <xf numFmtId="0" fontId="0" fillId="0" borderId="0"/>
    <xf numFmtId="0" fontId="0" fillId="0" borderId="0"/>
    <xf numFmtId="166" fontId="1" fillId="0" borderId="0"/>
    <xf numFmtId="0" fontId="9" fillId="4" borderId="0"/>
    <xf numFmtId="167" fontId="1" fillId="0" borderId="0"/>
    <xf numFmtId="171" fontId="1" fillId="0" borderId="0"/>
    <xf numFmtId="0" fontId="10" fillId="0" borderId="0"/>
    <xf numFmtId="0" fontId="10" fillId="0" borderId="0"/>
    <xf numFmtId="3" fontId="1" fillId="0" borderId="0"/>
    <xf numFmtId="0" fontId="0" fillId="32" borderId="0"/>
    <xf numFmtId="0" fontId="14" fillId="0" borderId="7"/>
    <xf numFmtId="0" fontId="14" fillId="0" borderId="7"/>
    <xf numFmtId="0" fontId="0" fillId="0" borderId="0"/>
    <xf numFmtId="0" fontId="0" fillId="0" borderId="0"/>
    <xf numFmtId="0" fontId="0" fillId="22" borderId="0"/>
    <xf numFmtId="0" fontId="5" fillId="3" borderId="3"/>
    <xf numFmtId="0" fontId="0" fillId="0" borderId="0"/>
    <xf numFmtId="0" fontId="0" fillId="0" borderId="0"/>
    <xf numFmtId="0" fontId="0" fillId="22" borderId="0"/>
    <xf numFmtId="0" fontId="9" fillId="19" borderId="0"/>
    <xf numFmtId="0" fontId="0" fillId="0" borderId="0"/>
    <xf numFmtId="0" fontId="0" fillId="25" borderId="0"/>
    <xf numFmtId="0" fontId="9" fillId="26" borderId="0"/>
    <xf numFmtId="0" fontId="0" fillId="25" borderId="0"/>
    <xf numFmtId="0" fontId="0" fillId="5" borderId="16"/>
    <xf numFmtId="0" fontId="0" fillId="22" borderId="0"/>
    <xf numFmtId="176" fontId="1" fillId="0" borderId="0">
      <protection locked="false"/>
    </xf>
    <xf numFmtId="0" fontId="0" fillId="42" borderId="0"/>
    <xf numFmtId="0" fontId="3" fillId="0" borderId="2"/>
    <xf numFmtId="0" fontId="5" fillId="3" borderId="3"/>
    <xf numFmtId="0" fontId="9" fillId="43" borderId="0"/>
    <xf numFmtId="0" fontId="0" fillId="0" borderId="0"/>
    <xf numFmtId="0" fontId="9" fillId="36" borderId="0"/>
    <xf numFmtId="166" fontId="1" fillId="0" borderId="0"/>
    <xf numFmtId="176" fontId="1" fillId="0" borderId="0">
      <protection locked="false"/>
    </xf>
    <xf numFmtId="0" fontId="0" fillId="0" borderId="0"/>
    <xf numFmtId="0" fontId="27" fillId="37" borderId="13"/>
    <xf numFmtId="0" fontId="0" fillId="0" borderId="0"/>
    <xf numFmtId="0" fontId="0" fillId="0" borderId="0"/>
    <xf numFmtId="171" fontId="1" fillId="0" borderId="0"/>
    <xf numFmtId="0" fontId="0" fillId="0" borderId="0"/>
    <xf numFmtId="0" fontId="0" fillId="0" borderId="0"/>
    <xf numFmtId="0" fontId="5" fillId="3" borderId="3"/>
    <xf numFmtId="0" fontId="5" fillId="3" borderId="3"/>
    <xf numFmtId="0" fontId="16" fillId="12" borderId="6"/>
    <xf numFmtId="0" fontId="21" fillId="0" borderId="10">
      <alignment horizontal="center"/>
    </xf>
    <xf numFmtId="0" fontId="0" fillId="0" borderId="0"/>
    <xf numFmtId="38" fontId="1" fillId="0" borderId="0"/>
    <xf numFmtId="0" fontId="12" fillId="3" borderId="6"/>
    <xf numFmtId="0" fontId="0" fillId="0" borderId="0"/>
    <xf numFmtId="0" fontId="9" fillId="26" borderId="0"/>
    <xf numFmtId="170" fontId="1" fillId="0" borderId="0"/>
    <xf numFmtId="0" fontId="0" fillId="9" borderId="0"/>
    <xf numFmtId="0" fontId="5" fillId="3" borderId="3"/>
    <xf numFmtId="0" fontId="16" fillId="12" borderId="6"/>
    <xf numFmtId="0" fontId="9" fillId="19" borderId="0"/>
    <xf numFmtId="166" fontId="1" fillId="0" borderId="0"/>
    <xf numFmtId="0" fontId="18" fillId="0" borderId="9"/>
    <xf numFmtId="0" fontId="0" fillId="0" borderId="0"/>
    <xf numFmtId="0" fontId="9" fillId="27" borderId="0"/>
    <xf numFmtId="0" fontId="0" fillId="0" borderId="0"/>
    <xf numFmtId="0" fontId="27" fillId="37" borderId="13"/>
    <xf numFmtId="177" fontId="1" fillId="0" borderId="0"/>
    <xf numFmtId="0" fontId="0" fillId="9" borderId="0"/>
    <xf numFmtId="0" fontId="0" fillId="0" borderId="0"/>
    <xf numFmtId="0" fontId="0" fillId="0" borderId="0"/>
    <xf numFmtId="0" fontId="0" fillId="0" borderId="0"/>
    <xf numFmtId="173" fontId="1" fillId="0" borderId="0"/>
    <xf numFmtId="0" fontId="0" fillId="0" borderId="0"/>
    <xf numFmtId="0" fontId="0" fillId="0" borderId="0"/>
    <xf numFmtId="0" fontId="0" fillId="0" borderId="0"/>
    <xf numFmtId="166" fontId="1" fillId="0" borderId="0"/>
    <xf numFmtId="172" fontId="22" fillId="0" borderId="0">
      <protection locked="false"/>
    </xf>
    <xf numFmtId="0" fontId="3" fillId="0" borderId="2"/>
    <xf numFmtId="0" fontId="0" fillId="0" borderId="0"/>
    <xf numFmtId="38" fontId="1" fillId="0" borderId="0"/>
    <xf numFmtId="0" fontId="3" fillId="0" borderId="2"/>
    <xf numFmtId="0" fontId="9" fillId="19" borderId="0"/>
    <xf numFmtId="0" fontId="10" fillId="0" borderId="11"/>
    <xf numFmtId="171" fontId="1" fillId="0" borderId="0"/>
    <xf numFmtId="0" fontId="10" fillId="0" borderId="11"/>
    <xf numFmtId="167" fontId="1" fillId="0" borderId="0"/>
    <xf numFmtId="0" fontId="0" fillId="0" borderId="0"/>
    <xf numFmtId="0" fontId="32" fillId="0" borderId="15">
      <alignment horizontal="center"/>
    </xf>
    <xf numFmtId="0" fontId="29" fillId="0" borderId="14"/>
    <xf numFmtId="166" fontId="1" fillId="0" borderId="0"/>
    <xf numFmtId="171" fontId="0" fillId="0" borderId="0"/>
    <xf numFmtId="0" fontId="9" fillId="28" borderId="0"/>
    <xf numFmtId="166" fontId="1" fillId="0" borderId="0"/>
    <xf numFmtId="0" fontId="0" fillId="12" borderId="0"/>
    <xf numFmtId="0" fontId="0" fillId="30" borderId="0"/>
    <xf numFmtId="0" fontId="9" fillId="6" borderId="0"/>
    <xf numFmtId="0" fontId="9" fillId="16" borderId="0"/>
    <xf numFmtId="0" fontId="14" fillId="0" borderId="7"/>
    <xf numFmtId="0" fontId="0" fillId="9" borderId="0"/>
    <xf numFmtId="0" fontId="20" fillId="2" borderId="0"/>
    <xf numFmtId="0" fontId="9" fillId="17" borderId="0"/>
    <xf numFmtId="0" fontId="3" fillId="0" borderId="2"/>
    <xf numFmtId="170" fontId="1" fillId="0" borderId="0"/>
    <xf numFmtId="170" fontId="1" fillId="0" borderId="0"/>
    <xf numFmtId="0" fontId="12" fillId="3" borderId="6"/>
    <xf numFmtId="0" fontId="3" fillId="0" borderId="2"/>
    <xf numFmtId="0" fontId="10" fillId="0" borderId="0"/>
    <xf numFmtId="0" fontId="0" fillId="38" borderId="0"/>
    <xf numFmtId="0" fontId="0" fillId="0" borderId="0"/>
    <xf numFmtId="0" fontId="0" fillId="23" borderId="0"/>
    <xf numFmtId="0" fontId="0" fillId="0" borderId="0"/>
    <xf numFmtId="0" fontId="0" fillId="38" borderId="0"/>
    <xf numFmtId="0" fontId="0" fillId="0" borderId="0"/>
    <xf numFmtId="0" fontId="16" fillId="12" borderId="6"/>
    <xf numFmtId="0" fontId="1" fillId="5" borderId="5"/>
    <xf numFmtId="166" fontId="1" fillId="0" borderId="0"/>
    <xf numFmtId="0" fontId="1" fillId="5" borderId="5"/>
    <xf numFmtId="0" fontId="0" fillId="0" borderId="0"/>
    <xf numFmtId="166" fontId="1" fillId="0" borderId="0"/>
    <xf numFmtId="0" fontId="0" fillId="0" borderId="0"/>
    <xf numFmtId="0" fontId="0" fillId="0" borderId="0"/>
    <xf numFmtId="166" fontId="1" fillId="0" borderId="0"/>
    <xf numFmtId="0" fontId="14" fillId="0" borderId="7"/>
    <xf numFmtId="0" fontId="0" fillId="0" borderId="0"/>
    <xf numFmtId="0" fontId="0" fillId="0" borderId="0"/>
    <xf numFmtId="0" fontId="9" fillId="17" borderId="0"/>
    <xf numFmtId="0" fontId="2" fillId="0" borderId="1"/>
    <xf numFmtId="0" fontId="2" fillId="0" borderId="1"/>
    <xf numFmtId="0" fontId="0" fillId="0" borderId="0"/>
    <xf numFmtId="0" fontId="9" fillId="6" borderId="0"/>
    <xf numFmtId="0" fontId="28" fillId="0" borderId="0"/>
    <xf numFmtId="0" fontId="3" fillId="0" borderId="2"/>
    <xf numFmtId="0" fontId="0" fillId="0" borderId="0"/>
    <xf numFmtId="0" fontId="5" fillId="3" borderId="3"/>
    <xf numFmtId="0" fontId="0" fillId="0" borderId="0"/>
    <xf numFmtId="0" fontId="9" fillId="27" borderId="0"/>
    <xf numFmtId="0" fontId="0" fillId="10" borderId="0"/>
    <xf numFmtId="170" fontId="1" fillId="0" borderId="0"/>
    <xf numFmtId="0" fontId="0" fillId="0" borderId="0"/>
    <xf numFmtId="0" fontId="33" fillId="41" borderId="0"/>
    <xf numFmtId="166" fontId="1" fillId="0" borderId="0"/>
    <xf numFmtId="0" fontId="0" fillId="0" borderId="0"/>
    <xf numFmtId="3" fontId="1" fillId="0" borderId="0"/>
    <xf numFmtId="0" fontId="0" fillId="0" borderId="0"/>
    <xf numFmtId="0" fontId="1" fillId="5" borderId="5"/>
    <xf numFmtId="0" fontId="0" fillId="10" borderId="0"/>
    <xf numFmtId="0" fontId="0" fillId="0" borderId="0"/>
    <xf numFmtId="0" fontId="0" fillId="9" borderId="0"/>
    <xf numFmtId="171" fontId="1" fillId="0" borderId="0"/>
    <xf numFmtId="0" fontId="0" fillId="9" borderId="0"/>
    <xf numFmtId="0" fontId="23" fillId="0" borderId="0"/>
    <xf numFmtId="0" fontId="0" fillId="9" borderId="0"/>
    <xf numFmtId="0" fontId="9" fillId="19" borderId="0"/>
    <xf numFmtId="0" fontId="5" fillId="3" borderId="3"/>
    <xf numFmtId="0" fontId="14" fillId="0" borderId="7"/>
    <xf numFmtId="0" fontId="1" fillId="5" borderId="5"/>
    <xf numFmtId="0" fontId="5" fillId="3" borderId="3"/>
    <xf numFmtId="0" fontId="16" fillId="12" borderId="6"/>
    <xf numFmtId="0" fontId="0" fillId="0" borderId="0"/>
    <xf numFmtId="0" fontId="0" fillId="21" borderId="0"/>
    <xf numFmtId="0" fontId="0" fillId="0" borderId="0"/>
    <xf numFmtId="0" fontId="0" fillId="23" borderId="0"/>
    <xf numFmtId="166" fontId="1" fillId="0" borderId="0"/>
    <xf numFmtId="0" fontId="9" fillId="16" borderId="0"/>
    <xf numFmtId="0" fontId="1" fillId="5" borderId="5"/>
    <xf numFmtId="0" fontId="9" fillId="19" borderId="0"/>
    <xf numFmtId="40" fontId="1" fillId="0" borderId="0"/>
    <xf numFmtId="0" fontId="9" fillId="43" borderId="0"/>
    <xf numFmtId="0" fontId="0" fillId="0" borderId="0"/>
    <xf numFmtId="0" fontId="0" fillId="0" borderId="0"/>
    <xf numFmtId="38" fontId="1" fillId="0" borderId="0"/>
    <xf numFmtId="0" fontId="9" fillId="6" borderId="0"/>
    <xf numFmtId="0" fontId="1" fillId="5" borderId="5"/>
    <xf numFmtId="0" fontId="1" fillId="5" borderId="5"/>
    <xf numFmtId="0" fontId="23" fillId="0" borderId="0"/>
    <xf numFmtId="0" fontId="0" fillId="0" borderId="0"/>
    <xf numFmtId="0" fontId="1" fillId="5" borderId="5"/>
    <xf numFmtId="0" fontId="20" fillId="2" borderId="0"/>
    <xf numFmtId="173" fontId="1" fillId="0" borderId="0"/>
    <xf numFmtId="0" fontId="0" fillId="2" borderId="0"/>
    <xf numFmtId="0" fontId="9" fillId="27" borderId="0"/>
    <xf numFmtId="0" fontId="0" fillId="2" borderId="0"/>
    <xf numFmtId="0" fontId="9" fillId="17" borderId="0"/>
    <xf numFmtId="0" fontId="27" fillId="37" borderId="13"/>
    <xf numFmtId="0" fontId="28" fillId="0" borderId="0"/>
    <xf numFmtId="0" fontId="0" fillId="9" borderId="0"/>
    <xf numFmtId="0" fontId="0" fillId="0" borderId="0"/>
    <xf numFmtId="0" fontId="0" fillId="0" borderId="0"/>
    <xf numFmtId="0" fontId="0" fillId="44" borderId="0"/>
    <xf numFmtId="0" fontId="0" fillId="10" borderId="0"/>
    <xf numFmtId="0" fontId="0" fillId="9" borderId="0"/>
    <xf numFmtId="0" fontId="9" fillId="17" borderId="0"/>
    <xf numFmtId="0" fontId="0" fillId="34" borderId="0"/>
    <xf numFmtId="0" fontId="0" fillId="0" borderId="0"/>
    <xf numFmtId="0" fontId="0" fillId="9" borderId="0"/>
    <xf numFmtId="0" fontId="9" fillId="6" borderId="0"/>
    <xf numFmtId="0" fontId="0" fillId="0" borderId="0"/>
    <xf numFmtId="0" fontId="9" fillId="27" borderId="0"/>
    <xf numFmtId="0" fontId="0" fillId="0" borderId="0"/>
    <xf numFmtId="0" fontId="31" fillId="0" borderId="0"/>
    <xf numFmtId="0" fontId="9" fillId="16" borderId="0"/>
    <xf numFmtId="178" fontId="1" fillId="0" borderId="0"/>
    <xf numFmtId="0" fontId="9" fillId="17" borderId="0"/>
    <xf numFmtId="0" fontId="2" fillId="0" borderId="1"/>
    <xf numFmtId="0" fontId="0" fillId="0" borderId="0"/>
    <xf numFmtId="0" fontId="9" fillId="6" borderId="0"/>
    <xf numFmtId="0" fontId="2" fillId="0" borderId="1"/>
    <xf numFmtId="0" fontId="9" fillId="19" borderId="0"/>
    <xf numFmtId="0" fontId="0" fillId="0" borderId="0"/>
    <xf numFmtId="0" fontId="0" fillId="0" borderId="0"/>
    <xf numFmtId="0" fontId="5" fillId="3" borderId="3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6" borderId="0"/>
    <xf numFmtId="0" fontId="0" fillId="2" borderId="0"/>
    <xf numFmtId="0" fontId="2" fillId="0" borderId="1"/>
    <xf numFmtId="0" fontId="9" fillId="6" borderId="0"/>
    <xf numFmtId="0" fontId="10" fillId="0" borderId="11"/>
    <xf numFmtId="0" fontId="16" fillId="12" borderId="6"/>
    <xf numFmtId="0" fontId="0" fillId="0" borderId="0"/>
    <xf numFmtId="0" fontId="9" fillId="4" borderId="0"/>
    <xf numFmtId="9" fontId="0" fillId="0" borderId="0"/>
    <xf numFmtId="0" fontId="31" fillId="0" borderId="0"/>
    <xf numFmtId="0" fontId="0" fillId="0" borderId="0"/>
    <xf numFmtId="0" fontId="31" fillId="0" borderId="0"/>
    <xf numFmtId="0" fontId="12" fillId="3" borderId="6"/>
    <xf numFmtId="9" fontId="1" fillId="0" borderId="0"/>
    <xf numFmtId="0" fontId="15" fillId="0" borderId="0">
      <alignment vertical="center"/>
    </xf>
    <xf numFmtId="0" fontId="0" fillId="18" borderId="0"/>
    <xf numFmtId="0" fontId="0" fillId="0" borderId="0"/>
    <xf numFmtId="0" fontId="11" fillId="0" borderId="0"/>
    <xf numFmtId="0" fontId="9" fillId="7" borderId="0"/>
    <xf numFmtId="0" fontId="0" fillId="0" borderId="0"/>
    <xf numFmtId="0" fontId="0" fillId="0" borderId="0"/>
    <xf numFmtId="0" fontId="0" fillId="0" borderId="0"/>
    <xf numFmtId="0" fontId="0" fillId="23" borderId="0"/>
    <xf numFmtId="0" fontId="16" fillId="12" borderId="6"/>
    <xf numFmtId="0" fontId="5" fillId="3" borderId="3"/>
    <xf numFmtId="0" fontId="31" fillId="0" borderId="0"/>
    <xf numFmtId="0" fontId="1" fillId="5" borderId="5"/>
    <xf numFmtId="0" fontId="12" fillId="3" borderId="6"/>
    <xf numFmtId="170" fontId="1" fillId="0" borderId="0"/>
    <xf numFmtId="0" fontId="12" fillId="3" borderId="6"/>
    <xf numFmtId="0" fontId="31" fillId="0" borderId="0"/>
    <xf numFmtId="0" fontId="0" fillId="0" borderId="0"/>
    <xf numFmtId="0" fontId="31" fillId="0" borderId="0"/>
    <xf numFmtId="0" fontId="0" fillId="0" borderId="0"/>
    <xf numFmtId="0" fontId="12" fillId="3" borderId="6"/>
    <xf numFmtId="0" fontId="0" fillId="21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1" fillId="0" borderId="0"/>
    <xf numFmtId="0" fontId="12" fillId="3" borderId="6"/>
    <xf numFmtId="0" fontId="0" fillId="25" borderId="0"/>
    <xf numFmtId="0" fontId="9" fillId="26" borderId="0"/>
    <xf numFmtId="0" fontId="0" fillId="22" borderId="0"/>
    <xf numFmtId="0" fontId="1" fillId="5" borderId="5"/>
    <xf numFmtId="0" fontId="9" fillId="19" borderId="0"/>
    <xf numFmtId="0" fontId="0" fillId="45" borderId="0"/>
    <xf numFmtId="0" fontId="0" fillId="45" borderId="0"/>
    <xf numFmtId="0" fontId="16" fillId="12" borderId="6"/>
    <xf numFmtId="168" fontId="22" fillId="0" borderId="0">
      <protection locked="false"/>
    </xf>
    <xf numFmtId="0" fontId="9" fillId="19" borderId="0"/>
    <xf numFmtId="0" fontId="0" fillId="45" borderId="0"/>
    <xf numFmtId="0" fontId="0" fillId="45" borderId="0"/>
    <xf numFmtId="0" fontId="0" fillId="24" borderId="0"/>
    <xf numFmtId="0" fontId="16" fillId="12" borderId="6"/>
    <xf numFmtId="0" fontId="3" fillId="0" borderId="2"/>
    <xf numFmtId="0" fontId="26" fillId="0" borderId="0">
      <alignment vertical="top"/>
      <protection locked="false"/>
    </xf>
    <xf numFmtId="166" fontId="1" fillId="0" borderId="0"/>
    <xf numFmtId="0" fontId="16" fillId="12" borderId="6"/>
    <xf numFmtId="0" fontId="0" fillId="0" borderId="0"/>
    <xf numFmtId="0" fontId="0" fillId="0" borderId="0"/>
    <xf numFmtId="9" fontId="1" fillId="0" borderId="0"/>
    <xf numFmtId="9" fontId="1" fillId="0" borderId="0"/>
    <xf numFmtId="0" fontId="0" fillId="0" borderId="0"/>
    <xf numFmtId="0" fontId="9" fillId="17" borderId="0"/>
    <xf numFmtId="0" fontId="18" fillId="0" borderId="9"/>
    <xf numFmtId="0" fontId="9" fillId="19" borderId="0"/>
    <xf numFmtId="0" fontId="9" fillId="6" borderId="0"/>
    <xf numFmtId="0" fontId="0" fillId="25" borderId="0"/>
    <xf numFmtId="0" fontId="21" fillId="0" borderId="10">
      <alignment horizontal="center"/>
    </xf>
    <xf numFmtId="0" fontId="2" fillId="0" borderId="1"/>
    <xf numFmtId="166" fontId="1" fillId="0" borderId="0"/>
    <xf numFmtId="0" fontId="28" fillId="0" borderId="0"/>
    <xf numFmtId="0" fontId="0" fillId="10" borderId="0"/>
    <xf numFmtId="0" fontId="0" fillId="9" borderId="0"/>
    <xf numFmtId="0" fontId="0" fillId="9" borderId="0"/>
    <xf numFmtId="0" fontId="0" fillId="9" borderId="0"/>
    <xf numFmtId="0" fontId="0" fillId="12" borderId="0"/>
    <xf numFmtId="0" fontId="1" fillId="5" borderId="5"/>
    <xf numFmtId="0" fontId="19" fillId="0" borderId="0">
      <alignment vertical="top"/>
      <protection locked="false"/>
    </xf>
    <xf numFmtId="165" fontId="11" fillId="0" borderId="0">
      <alignment horizontal="left"/>
    </xf>
    <xf numFmtId="169" fontId="1" fillId="0" borderId="0"/>
    <xf numFmtId="0" fontId="2" fillId="0" borderId="1"/>
    <xf numFmtId="0" fontId="2" fillId="0" borderId="1"/>
    <xf numFmtId="0" fontId="2" fillId="0" borderId="1"/>
    <xf numFmtId="178" fontId="1" fillId="0" borderId="0"/>
    <xf numFmtId="0" fontId="9" fillId="6" borderId="0"/>
    <xf numFmtId="0" fontId="9" fillId="6" borderId="0"/>
    <xf numFmtId="0" fontId="9" fillId="6" borderId="0"/>
    <xf numFmtId="0" fontId="5" fillId="3" borderId="3"/>
    <xf numFmtId="0" fontId="0" fillId="2" borderId="0"/>
    <xf numFmtId="0" fontId="0" fillId="2" borderId="0"/>
    <xf numFmtId="0" fontId="0" fillId="2" borderId="0"/>
    <xf numFmtId="0" fontId="0" fillId="34" borderId="0"/>
    <xf numFmtId="0" fontId="0" fillId="9" borderId="0"/>
    <xf numFmtId="166" fontId="1" fillId="0" borderId="0"/>
    <xf numFmtId="0" fontId="9" fillId="43" borderId="0"/>
    <xf numFmtId="0" fontId="1" fillId="5" borderId="5"/>
    <xf numFmtId="171" fontId="0" fillId="0" borderId="0"/>
    <xf numFmtId="0" fontId="1" fillId="5" borderId="5"/>
    <xf numFmtId="171" fontId="1" fillId="0" borderId="0"/>
    <xf numFmtId="0" fontId="33" fillId="41" borderId="0"/>
    <xf numFmtId="0" fontId="16" fillId="12" borderId="6"/>
    <xf numFmtId="0" fontId="0" fillId="5" borderId="16"/>
    <xf numFmtId="0" fontId="9" fillId="6" borderId="0"/>
    <xf numFmtId="177" fontId="1" fillId="0" borderId="0"/>
    <xf numFmtId="171" fontId="1" fillId="0" borderId="0"/>
    <xf numFmtId="0" fontId="0" fillId="5" borderId="16"/>
    <xf numFmtId="0" fontId="16" fillId="12" borderId="6"/>
    <xf numFmtId="0" fontId="0" fillId="5" borderId="16"/>
    <xf numFmtId="0" fontId="16" fillId="12" borderId="6"/>
    <xf numFmtId="0" fontId="12" fillId="3" borderId="6"/>
    <xf numFmtId="0" fontId="0" fillId="16" borderId="0"/>
    <xf numFmtId="166" fontId="1" fillId="0" borderId="0"/>
    <xf numFmtId="0" fontId="23" fillId="0" borderId="0"/>
    <xf numFmtId="0" fontId="16" fillId="12" borderId="6"/>
    <xf numFmtId="0" fontId="0" fillId="0" borderId="0"/>
    <xf numFmtId="0" fontId="0" fillId="0" borderId="0"/>
    <xf numFmtId="0" fontId="0" fillId="32" borderId="0"/>
    <xf numFmtId="0" fontId="0" fillId="0" borderId="0"/>
    <xf numFmtId="0" fontId="9" fillId="7" borderId="0"/>
    <xf numFmtId="0" fontId="0" fillId="0" borderId="0"/>
    <xf numFmtId="0" fontId="0" fillId="0" borderId="0"/>
    <xf numFmtId="0" fontId="0" fillId="16" borderId="0"/>
    <xf numFmtId="0" fontId="0" fillId="0" borderId="0"/>
    <xf numFmtId="3" fontId="1" fillId="0" borderId="0"/>
    <xf numFmtId="0" fontId="26" fillId="0" borderId="0">
      <alignment vertical="top"/>
      <protection locked="false"/>
    </xf>
    <xf numFmtId="0" fontId="26" fillId="0" borderId="0">
      <alignment vertical="top"/>
      <protection locked="false"/>
    </xf>
    <xf numFmtId="0" fontId="25" fillId="0" borderId="0">
      <alignment vertical="top"/>
      <protection locked="false"/>
    </xf>
    <xf numFmtId="0" fontId="29" fillId="0" borderId="14"/>
    <xf numFmtId="0" fontId="1" fillId="5" borderId="5"/>
    <xf numFmtId="166" fontId="1" fillId="0" borderId="0"/>
    <xf numFmtId="0" fontId="0" fillId="0" borderId="0"/>
    <xf numFmtId="0" fontId="33" fillId="41" borderId="0"/>
    <xf numFmtId="177" fontId="0" fillId="0" borderId="0"/>
    <xf numFmtId="0" fontId="5" fillId="3" borderId="3"/>
    <xf numFmtId="0" fontId="1" fillId="5" borderId="5"/>
    <xf numFmtId="166" fontId="1" fillId="0" borderId="0"/>
    <xf numFmtId="0" fontId="5" fillId="3" borderId="3"/>
    <xf numFmtId="171" fontId="1" fillId="0" borderId="0"/>
    <xf numFmtId="0" fontId="1" fillId="5" borderId="5"/>
    <xf numFmtId="166" fontId="1" fillId="0" borderId="0"/>
    <xf numFmtId="2" fontId="30" fillId="0" borderId="0">
      <protection locked="false"/>
    </xf>
    <xf numFmtId="2" fontId="22" fillId="0" borderId="0">
      <protection locked="false"/>
    </xf>
    <xf numFmtId="0" fontId="7" fillId="0" borderId="0"/>
    <xf numFmtId="0" fontId="0" fillId="46" borderId="0"/>
    <xf numFmtId="166" fontId="1" fillId="0" borderId="0"/>
    <xf numFmtId="2" fontId="22" fillId="0" borderId="0">
      <protection locked="false"/>
    </xf>
    <xf numFmtId="0" fontId="33" fillId="41" borderId="0"/>
    <xf numFmtId="2" fontId="30" fillId="0" borderId="0">
      <protection locked="false"/>
    </xf>
    <xf numFmtId="0" fontId="10" fillId="0" borderId="11"/>
    <xf numFmtId="0" fontId="0" fillId="0" borderId="0"/>
    <xf numFmtId="0" fontId="0" fillId="0" borderId="0"/>
    <xf numFmtId="0" fontId="0" fillId="0" borderId="0"/>
    <xf numFmtId="0" fontId="0" fillId="0" borderId="0"/>
    <xf numFmtId="0" fontId="24" fillId="23" borderId="0"/>
    <xf numFmtId="0" fontId="0" fillId="0" borderId="0"/>
    <xf numFmtId="0" fontId="0" fillId="0" borderId="0"/>
    <xf numFmtId="0" fontId="9" fillId="27" borderId="0"/>
    <xf numFmtId="171" fontId="1" fillId="0" borderId="0"/>
    <xf numFmtId="0" fontId="0" fillId="32" borderId="0"/>
    <xf numFmtId="0" fontId="5" fillId="29" borderId="3"/>
    <xf numFmtId="0" fontId="0" fillId="0" borderId="0"/>
    <xf numFmtId="0" fontId="25" fillId="0" borderId="0">
      <alignment vertical="top"/>
      <protection locked="false"/>
    </xf>
    <xf numFmtId="0" fontId="0" fillId="0" borderId="0"/>
    <xf numFmtId="0" fontId="26" fillId="0" borderId="0">
      <alignment vertical="top"/>
      <protection locked="false"/>
    </xf>
    <xf numFmtId="0" fontId="3" fillId="0" borderId="2"/>
    <xf numFmtId="2" fontId="22" fillId="0" borderId="0">
      <protection locked="false"/>
    </xf>
    <xf numFmtId="0" fontId="0" fillId="0" borderId="0"/>
    <xf numFmtId="0" fontId="0" fillId="0" borderId="0"/>
    <xf numFmtId="166" fontId="1" fillId="0" borderId="0"/>
    <xf numFmtId="0" fontId="0" fillId="0" borderId="0"/>
    <xf numFmtId="0" fontId="0" fillId="0" borderId="0"/>
    <xf numFmtId="0" fontId="0" fillId="2" borderId="0"/>
    <xf numFmtId="166" fontId="1" fillId="0" borderId="0"/>
    <xf numFmtId="0" fontId="0" fillId="0" borderId="0"/>
    <xf numFmtId="0" fontId="5" fillId="3" borderId="3"/>
    <xf numFmtId="0" fontId="16" fillId="12" borderId="6"/>
    <xf numFmtId="0" fontId="32" fillId="0" borderId="17">
      <alignment horizontal="center"/>
    </xf>
    <xf numFmtId="0" fontId="0" fillId="10" borderId="0"/>
    <xf numFmtId="0" fontId="5" fillId="3" borderId="3"/>
    <xf numFmtId="0" fontId="0" fillId="9" borderId="0"/>
    <xf numFmtId="0" fontId="0" fillId="9" borderId="0"/>
    <xf numFmtId="0" fontId="0" fillId="0" borderId="0"/>
    <xf numFmtId="0" fontId="0" fillId="16" borderId="0"/>
    <xf numFmtId="167" fontId="1" fillId="0" borderId="0"/>
    <xf numFmtId="10" fontId="1" fillId="0" borderId="0"/>
    <xf numFmtId="171" fontId="1" fillId="0" borderId="0"/>
    <xf numFmtId="0" fontId="0" fillId="13" borderId="0"/>
    <xf numFmtId="0" fontId="9" fillId="6" borderId="0"/>
    <xf numFmtId="171" fontId="0" fillId="0" borderId="0"/>
    <xf numFmtId="0" fontId="0" fillId="0" borderId="0"/>
    <xf numFmtId="0" fontId="0" fillId="0" borderId="0"/>
    <xf numFmtId="0" fontId="0" fillId="23" borderId="0"/>
    <xf numFmtId="38" fontId="1" fillId="0" borderId="0"/>
    <xf numFmtId="0" fontId="16" fillId="12" borderId="6"/>
    <xf numFmtId="0" fontId="9" fillId="6" borderId="0"/>
    <xf numFmtId="166" fontId="1" fillId="0" borderId="0"/>
    <xf numFmtId="0" fontId="1" fillId="5" borderId="5"/>
    <xf numFmtId="171" fontId="1" fillId="0" borderId="0"/>
    <xf numFmtId="0" fontId="16" fillId="12" borderId="6"/>
    <xf numFmtId="0" fontId="33" fillId="41" borderId="0"/>
    <xf numFmtId="0" fontId="23" fillId="0" borderId="0"/>
    <xf numFmtId="0" fontId="23" fillId="0" borderId="0"/>
    <xf numFmtId="0" fontId="0" fillId="0" borderId="0"/>
    <xf numFmtId="0" fontId="23" fillId="0" borderId="0"/>
    <xf numFmtId="177" fontId="1" fillId="0" borderId="0"/>
    <xf numFmtId="0" fontId="9" fillId="14" borderId="0"/>
    <xf numFmtId="0" fontId="5" fillId="29" borderId="3"/>
    <xf numFmtId="0" fontId="0" fillId="0" borderId="0"/>
    <xf numFmtId="0" fontId="5" fillId="29" borderId="3"/>
    <xf numFmtId="0" fontId="0" fillId="0" borderId="0"/>
    <xf numFmtId="0" fontId="31" fillId="0" borderId="0"/>
    <xf numFmtId="0" fontId="26" fillId="0" borderId="0">
      <alignment vertical="top"/>
      <protection locked="false"/>
    </xf>
    <xf numFmtId="0" fontId="9" fillId="14" borderId="0"/>
    <xf numFmtId="179" fontId="1" fillId="0" borderId="0"/>
    <xf numFmtId="180" fontId="1" fillId="0" borderId="0"/>
    <xf numFmtId="177" fontId="1" fillId="0" borderId="0"/>
    <xf numFmtId="0" fontId="0" fillId="0" borderId="0"/>
    <xf numFmtId="166" fontId="1" fillId="0" borderId="0"/>
    <xf numFmtId="0" fontId="3" fillId="0" borderId="2"/>
    <xf numFmtId="0" fontId="0" fillId="0" borderId="0"/>
    <xf numFmtId="0" fontId="0" fillId="0" borderId="0"/>
    <xf numFmtId="166" fontId="1" fillId="0" borderId="0"/>
    <xf numFmtId="0" fontId="9" fillId="19" borderId="0"/>
    <xf numFmtId="0" fontId="0" fillId="0" borderId="0"/>
    <xf numFmtId="0" fontId="9" fillId="28" borderId="0"/>
    <xf numFmtId="0" fontId="9" fillId="4" borderId="0"/>
    <xf numFmtId="0" fontId="21" fillId="0" borderId="12">
      <alignment horizontal="center"/>
    </xf>
    <xf numFmtId="0" fontId="14" fillId="0" borderId="7"/>
    <xf numFmtId="0" fontId="18" fillId="0" borderId="9"/>
    <xf numFmtId="0" fontId="9" fillId="27" borderId="0"/>
    <xf numFmtId="170" fontId="1" fillId="0" borderId="0"/>
    <xf numFmtId="0" fontId="0" fillId="0" borderId="0"/>
    <xf numFmtId="0" fontId="10" fillId="0" borderId="11"/>
    <xf numFmtId="0" fontId="23" fillId="0" borderId="0"/>
    <xf numFmtId="0" fontId="29" fillId="0" borderId="14"/>
    <xf numFmtId="0" fontId="29" fillId="0" borderId="14"/>
    <xf numFmtId="0" fontId="0" fillId="0" borderId="0"/>
    <xf numFmtId="0" fontId="0" fillId="0" borderId="0"/>
    <xf numFmtId="0" fontId="15" fillId="0" borderId="0">
      <alignment vertical="center"/>
    </xf>
    <xf numFmtId="0" fontId="0" fillId="0" borderId="0"/>
    <xf numFmtId="0" fontId="9" fillId="27" borderId="0"/>
    <xf numFmtId="0" fontId="0" fillId="0" borderId="0"/>
    <xf numFmtId="166" fontId="1" fillId="0" borderId="0"/>
    <xf numFmtId="0" fontId="12" fillId="3" borderId="6"/>
    <xf numFmtId="0" fontId="0" fillId="0" borderId="0"/>
    <xf numFmtId="0" fontId="9" fillId="7" borderId="0"/>
    <xf numFmtId="0" fontId="12" fillId="3" borderId="6"/>
    <xf numFmtId="0" fontId="31" fillId="0" borderId="0"/>
    <xf numFmtId="0" fontId="4" fillId="0" borderId="0"/>
    <xf numFmtId="0" fontId="12" fillId="3" borderId="6"/>
    <xf numFmtId="166" fontId="1" fillId="0" borderId="0"/>
    <xf numFmtId="0" fontId="0" fillId="22" borderId="0"/>
    <xf numFmtId="0" fontId="0" fillId="0" borderId="0"/>
    <xf numFmtId="0" fontId="1" fillId="5" borderId="5"/>
    <xf numFmtId="0" fontId="9" fillId="28" borderId="0"/>
    <xf numFmtId="0" fontId="2" fillId="0" borderId="1"/>
    <xf numFmtId="0" fontId="9" fillId="43" borderId="0"/>
    <xf numFmtId="0" fontId="31" fillId="0" borderId="0"/>
    <xf numFmtId="0" fontId="5" fillId="3" borderId="3"/>
    <xf numFmtId="167" fontId="1" fillId="0" borderId="0"/>
    <xf numFmtId="0" fontId="3" fillId="0" borderId="2"/>
    <xf numFmtId="0" fontId="0" fillId="0" borderId="0"/>
    <xf numFmtId="0" fontId="14" fillId="0" borderId="7"/>
    <xf numFmtId="0" fontId="9" fillId="16" borderId="0"/>
    <xf numFmtId="0" fontId="0" fillId="0" borderId="0"/>
    <xf numFmtId="0" fontId="14" fillId="0" borderId="7"/>
    <xf numFmtId="9" fontId="1" fillId="0" borderId="0"/>
    <xf numFmtId="0" fontId="0" fillId="0" borderId="0"/>
    <xf numFmtId="0" fontId="0" fillId="9" borderId="0"/>
    <xf numFmtId="0" fontId="18" fillId="0" borderId="9"/>
    <xf numFmtId="0" fontId="1" fillId="5" borderId="5"/>
    <xf numFmtId="0" fontId="3" fillId="0" borderId="2"/>
    <xf numFmtId="0" fontId="0" fillId="0" borderId="0"/>
    <xf numFmtId="0" fontId="9" fillId="47" borderId="0"/>
    <xf numFmtId="0" fontId="12" fillId="29" borderId="6"/>
    <xf numFmtId="167" fontId="1" fillId="0" borderId="0"/>
    <xf numFmtId="0" fontId="9" fillId="16" borderId="0"/>
    <xf numFmtId="0" fontId="31" fillId="0" borderId="0"/>
    <xf numFmtId="0" fontId="0" fillId="0" borderId="0"/>
    <xf numFmtId="0" fontId="0" fillId="9" borderId="0"/>
    <xf numFmtId="181" fontId="1" fillId="0" borderId="0"/>
    <xf numFmtId="9" fontId="1" fillId="0" borderId="0"/>
    <xf numFmtId="166" fontId="1" fillId="0" borderId="0"/>
    <xf numFmtId="0" fontId="0" fillId="0" borderId="0"/>
    <xf numFmtId="0" fontId="0" fillId="2" borderId="0"/>
    <xf numFmtId="0" fontId="0" fillId="0" borderId="0"/>
    <xf numFmtId="0" fontId="9" fillId="27" borderId="0"/>
    <xf numFmtId="0" fontId="16" fillId="30" borderId="6"/>
    <xf numFmtId="0" fontId="10" fillId="0" borderId="11"/>
    <xf numFmtId="0" fontId="9" fillId="28" borderId="0"/>
    <xf numFmtId="0" fontId="29" fillId="0" borderId="14"/>
    <xf numFmtId="0" fontId="10" fillId="0" borderId="11"/>
    <xf numFmtId="0" fontId="0" fillId="0" borderId="0"/>
    <xf numFmtId="0" fontId="5" fillId="29" borderId="3"/>
    <xf numFmtId="0" fontId="14" fillId="0" borderId="7"/>
    <xf numFmtId="0" fontId="9" fillId="27" borderId="0"/>
    <xf numFmtId="171" fontId="1" fillId="0" borderId="0"/>
    <xf numFmtId="0" fontId="5" fillId="29" borderId="3"/>
    <xf numFmtId="0" fontId="14" fillId="0" borderId="7"/>
    <xf numFmtId="171" fontId="1" fillId="0" borderId="0"/>
    <xf numFmtId="166" fontId="1" fillId="0" borderId="0"/>
    <xf numFmtId="0" fontId="4" fillId="0" borderId="0"/>
    <xf numFmtId="171" fontId="1" fillId="0" borderId="0"/>
    <xf numFmtId="166" fontId="1" fillId="0" borderId="0"/>
    <xf numFmtId="0" fontId="10" fillId="0" borderId="11"/>
    <xf numFmtId="166" fontId="1" fillId="0" borderId="0"/>
    <xf numFmtId="2" fontId="0" fillId="0" borderId="0"/>
    <xf numFmtId="0" fontId="16" fillId="30" borderId="6"/>
    <xf numFmtId="4" fontId="1" fillId="0" borderId="0"/>
    <xf numFmtId="171" fontId="0" fillId="0" borderId="0"/>
    <xf numFmtId="0" fontId="32" fillId="0" borderId="15">
      <alignment horizontal="center"/>
    </xf>
    <xf numFmtId="0" fontId="12" fillId="3" borderId="6"/>
    <xf numFmtId="166" fontId="1" fillId="0" borderId="0"/>
    <xf numFmtId="0" fontId="34" fillId="0" borderId="0"/>
    <xf numFmtId="0" fontId="35" fillId="0" borderId="0"/>
    <xf numFmtId="0" fontId="0" fillId="0" borderId="0"/>
    <xf numFmtId="0" fontId="5" fillId="3" borderId="3"/>
    <xf numFmtId="0" fontId="9" fillId="19" borderId="0"/>
    <xf numFmtId="0" fontId="12" fillId="3" borderId="6"/>
    <xf numFmtId="0" fontId="12" fillId="3" borderId="6"/>
    <xf numFmtId="0" fontId="18" fillId="0" borderId="9"/>
    <xf numFmtId="0" fontId="0" fillId="0" borderId="0"/>
    <xf numFmtId="0" fontId="31" fillId="0" borderId="0"/>
    <xf numFmtId="0" fontId="0" fillId="0" borderId="0"/>
    <xf numFmtId="0" fontId="5" fillId="29" borderId="3"/>
    <xf numFmtId="0" fontId="0" fillId="0" borderId="0"/>
    <xf numFmtId="10" fontId="1" fillId="0" borderId="0"/>
    <xf numFmtId="0" fontId="0" fillId="0" borderId="0"/>
    <xf numFmtId="166" fontId="1" fillId="0" borderId="0"/>
    <xf numFmtId="0" fontId="3" fillId="0" borderId="2"/>
    <xf numFmtId="0" fontId="0" fillId="0" borderId="0"/>
    <xf numFmtId="0" fontId="18" fillId="0" borderId="9"/>
    <xf numFmtId="0" fontId="12" fillId="3" borderId="6"/>
    <xf numFmtId="166" fontId="1" fillId="0" borderId="0"/>
    <xf numFmtId="0" fontId="9" fillId="4" borderId="0"/>
    <xf numFmtId="0" fontId="28" fillId="0" borderId="0"/>
    <xf numFmtId="0" fontId="11" fillId="0" borderId="0"/>
    <xf numFmtId="0" fontId="33" fillId="41" borderId="0"/>
    <xf numFmtId="0" fontId="31" fillId="0" borderId="0"/>
    <xf numFmtId="0" fontId="0" fillId="0" borderId="0"/>
    <xf numFmtId="0" fontId="33" fillId="41" borderId="0"/>
    <xf numFmtId="0" fontId="9" fillId="19" borderId="0"/>
    <xf numFmtId="0" fontId="9" fillId="28" borderId="0"/>
    <xf numFmtId="170" fontId="1" fillId="0" borderId="0"/>
    <xf numFmtId="0" fontId="1" fillId="5" borderId="5"/>
    <xf numFmtId="0" fontId="33" fillId="41" borderId="0"/>
    <xf numFmtId="0" fontId="0" fillId="0" borderId="0"/>
    <xf numFmtId="0" fontId="12" fillId="3" borderId="6"/>
    <xf numFmtId="0" fontId="2" fillId="0" borderId="1"/>
    <xf numFmtId="0" fontId="9" fillId="27" borderId="0"/>
    <xf numFmtId="0" fontId="9" fillId="6" borderId="0"/>
    <xf numFmtId="0" fontId="0" fillId="0" borderId="0"/>
    <xf numFmtId="0" fontId="0" fillId="0" borderId="0"/>
    <xf numFmtId="0" fontId="12" fillId="3" borderId="6"/>
    <xf numFmtId="0" fontId="18" fillId="0" borderId="9"/>
    <xf numFmtId="175" fontId="1" fillId="0" borderId="0"/>
    <xf numFmtId="0" fontId="0" fillId="0" borderId="0"/>
    <xf numFmtId="0" fontId="9" fillId="47" borderId="0"/>
    <xf numFmtId="2" fontId="30" fillId="0" borderId="0">
      <protection locked="false"/>
    </xf>
    <xf numFmtId="0" fontId="20" fillId="2" borderId="0"/>
    <xf numFmtId="0" fontId="5" fillId="3" borderId="3"/>
    <xf numFmtId="0" fontId="0" fillId="0" borderId="0"/>
    <xf numFmtId="0" fontId="0" fillId="0" borderId="0"/>
    <xf numFmtId="0" fontId="0" fillId="0" borderId="0"/>
    <xf numFmtId="0" fontId="0" fillId="0" borderId="0"/>
    <xf numFmtId="172" fontId="22" fillId="0" borderId="0">
      <protection locked="false"/>
    </xf>
    <xf numFmtId="0" fontId="20" fillId="2" borderId="0"/>
    <xf numFmtId="0" fontId="23" fillId="0" borderId="0"/>
    <xf numFmtId="0" fontId="23" fillId="0" borderId="0"/>
    <xf numFmtId="171" fontId="1" fillId="0" borderId="0"/>
    <xf numFmtId="0" fontId="10" fillId="0" borderId="11"/>
    <xf numFmtId="171" fontId="1" fillId="0" borderId="0"/>
    <xf numFmtId="0" fontId="0" fillId="2" borderId="0"/>
    <xf numFmtId="0" fontId="0" fillId="22" borderId="0"/>
    <xf numFmtId="0" fontId="33" fillId="48" borderId="0"/>
    <xf numFmtId="0" fontId="0" fillId="0" borderId="0"/>
    <xf numFmtId="182" fontId="22" fillId="0" borderId="0">
      <protection locked="false"/>
    </xf>
    <xf numFmtId="0" fontId="5" fillId="29" borderId="3"/>
    <xf numFmtId="166" fontId="1" fillId="0" borderId="0"/>
    <xf numFmtId="0" fontId="33" fillId="41" borderId="0"/>
    <xf numFmtId="171" fontId="1" fillId="0" borderId="0"/>
    <xf numFmtId="2" fontId="22" fillId="0" borderId="0">
      <protection locked="false"/>
    </xf>
    <xf numFmtId="0" fontId="12" fillId="3" borderId="6"/>
    <xf numFmtId="0" fontId="9" fillId="43" borderId="0"/>
    <xf numFmtId="0" fontId="0" fillId="42" borderId="0"/>
    <xf numFmtId="171" fontId="1" fillId="0" borderId="0"/>
    <xf numFmtId="0" fontId="16" fillId="30" borderId="6"/>
    <xf numFmtId="0" fontId="12" fillId="3" borderId="6"/>
    <xf numFmtId="0" fontId="16" fillId="30" borderId="6"/>
    <xf numFmtId="0" fontId="12" fillId="3" borderId="6"/>
    <xf numFmtId="0" fontId="0" fillId="22" borderId="0"/>
    <xf numFmtId="0" fontId="0" fillId="17" borderId="0"/>
    <xf numFmtId="0" fontId="0" fillId="49" borderId="0"/>
    <xf numFmtId="0" fontId="0" fillId="49" borderId="0"/>
    <xf numFmtId="9" fontId="1" fillId="0" borderId="0"/>
    <xf numFmtId="0" fontId="0" fillId="22" borderId="0"/>
    <xf numFmtId="166" fontId="0" fillId="0" borderId="0"/>
    <xf numFmtId="0" fontId="19" fillId="0" borderId="0">
      <alignment vertical="top"/>
      <protection locked="false"/>
    </xf>
    <xf numFmtId="0" fontId="0" fillId="23" borderId="0"/>
    <xf numFmtId="9" fontId="1" fillId="0" borderId="0"/>
    <xf numFmtId="166" fontId="1" fillId="0" borderId="0"/>
    <xf numFmtId="174" fontId="22" fillId="0" borderId="0">
      <protection locked="false"/>
    </xf>
    <xf numFmtId="0" fontId="0" fillId="12" borderId="0"/>
    <xf numFmtId="0" fontId="9" fillId="27" borderId="0"/>
    <xf numFmtId="0" fontId="23" fillId="0" borderId="0"/>
    <xf numFmtId="0" fontId="1" fillId="5" borderId="5"/>
    <xf numFmtId="0" fontId="0" fillId="22" borderId="0"/>
    <xf numFmtId="0" fontId="9" fillId="50" borderId="0"/>
    <xf numFmtId="0" fontId="0" fillId="0" borderId="0"/>
    <xf numFmtId="0" fontId="0" fillId="38" borderId="0"/>
    <xf numFmtId="171" fontId="1" fillId="0" borderId="0"/>
    <xf numFmtId="171" fontId="1" fillId="0" borderId="0"/>
    <xf numFmtId="0" fontId="9" fillId="36" borderId="0"/>
    <xf numFmtId="0" fontId="0" fillId="0" borderId="0"/>
    <xf numFmtId="0" fontId="9" fillId="27" borderId="0"/>
    <xf numFmtId="3" fontId="1" fillId="0" borderId="0"/>
    <xf numFmtId="0" fontId="0" fillId="22" borderId="0"/>
    <xf numFmtId="166" fontId="0" fillId="0" borderId="0"/>
    <xf numFmtId="0" fontId="9" fillId="6" borderId="0"/>
    <xf numFmtId="0" fontId="0" fillId="0" borderId="0"/>
    <xf numFmtId="0" fontId="9" fillId="27" borderId="0"/>
    <xf numFmtId="0" fontId="9" fillId="27" borderId="0"/>
    <xf numFmtId="0" fontId="9" fillId="36" borderId="0"/>
    <xf numFmtId="0" fontId="0" fillId="39" borderId="0"/>
    <xf numFmtId="0" fontId="0" fillId="0" borderId="0"/>
    <xf numFmtId="169" fontId="1" fillId="0" borderId="0"/>
    <xf numFmtId="166" fontId="1" fillId="0" borderId="0"/>
    <xf numFmtId="0" fontId="0" fillId="0" borderId="0"/>
    <xf numFmtId="174" fontId="22" fillId="0" borderId="0">
      <protection locked="false"/>
    </xf>
    <xf numFmtId="165" fontId="11" fillId="0" borderId="0">
      <alignment horizontal="left"/>
    </xf>
    <xf numFmtId="0" fontId="5" fillId="3" borderId="3"/>
    <xf numFmtId="0" fontId="0" fillId="39" borderId="0"/>
    <xf numFmtId="0" fontId="21" fillId="0" borderId="12">
      <alignment horizontal="center"/>
    </xf>
    <xf numFmtId="0" fontId="9" fillId="27" borderId="0"/>
    <xf numFmtId="0" fontId="2" fillId="0" borderId="1"/>
    <xf numFmtId="0" fontId="10" fillId="0" borderId="0"/>
    <xf numFmtId="0" fontId="9" fillId="27" borderId="0"/>
    <xf numFmtId="0" fontId="9" fillId="47" borderId="0"/>
    <xf numFmtId="0" fontId="9" fillId="47" borderId="0"/>
    <xf numFmtId="174" fontId="22" fillId="0" borderId="0">
      <protection locked="false"/>
    </xf>
    <xf numFmtId="9" fontId="1" fillId="0" borderId="0"/>
    <xf numFmtId="0" fontId="9" fillId="6" borderId="0"/>
    <xf numFmtId="0" fontId="20" fillId="2" borderId="0"/>
    <xf numFmtId="0" fontId="0" fillId="22" borderId="0"/>
    <xf numFmtId="0" fontId="0" fillId="18" borderId="0"/>
    <xf numFmtId="166" fontId="1" fillId="0" borderId="0"/>
    <xf numFmtId="0" fontId="33" fillId="41" borderId="0"/>
    <xf numFmtId="0" fontId="5" fillId="29" borderId="3"/>
    <xf numFmtId="0" fontId="10" fillId="0" borderId="0"/>
    <xf numFmtId="0" fontId="0" fillId="0" borderId="0"/>
    <xf numFmtId="0" fontId="0" fillId="18" borderId="0"/>
    <xf numFmtId="0" fontId="5" fillId="29" borderId="3"/>
    <xf numFmtId="0" fontId="2" fillId="0" borderId="1"/>
    <xf numFmtId="0" fontId="16" fillId="12" borderId="6"/>
    <xf numFmtId="0" fontId="16" fillId="12" borderId="6"/>
    <xf numFmtId="166" fontId="1" fillId="0" borderId="0"/>
    <xf numFmtId="0" fontId="0" fillId="16" borderId="0"/>
    <xf numFmtId="0" fontId="0" fillId="0" borderId="0"/>
    <xf numFmtId="0" fontId="0" fillId="9" borderId="0"/>
    <xf numFmtId="0" fontId="28" fillId="0" borderId="0"/>
    <xf numFmtId="0" fontId="1" fillId="5" borderId="5"/>
    <xf numFmtId="0" fontId="9" fillId="27" borderId="0"/>
    <xf numFmtId="0" fontId="12" fillId="3" borderId="6"/>
    <xf numFmtId="0" fontId="16" fillId="30" borderId="6"/>
    <xf numFmtId="0" fontId="5" fillId="29" borderId="3"/>
    <xf numFmtId="0" fontId="16" fillId="12" borderId="6"/>
    <xf numFmtId="0" fontId="5" fillId="3" borderId="3"/>
    <xf numFmtId="0" fontId="9" fillId="6" borderId="0"/>
    <xf numFmtId="0" fontId="1" fillId="5" borderId="5"/>
    <xf numFmtId="0" fontId="0" fillId="0" borderId="0"/>
    <xf numFmtId="0" fontId="1" fillId="5" borderId="5"/>
    <xf numFmtId="0" fontId="0" fillId="18" borderId="0"/>
    <xf numFmtId="0" fontId="9" fillId="27" borderId="0"/>
    <xf numFmtId="0" fontId="23" fillId="0" borderId="0"/>
    <xf numFmtId="0" fontId="0" fillId="0" borderId="0"/>
    <xf numFmtId="0" fontId="5" fillId="3" borderId="3"/>
    <xf numFmtId="0" fontId="9" fillId="7" borderId="0"/>
    <xf numFmtId="0" fontId="9" fillId="7" borderId="0"/>
    <xf numFmtId="0" fontId="0" fillId="17" borderId="0"/>
    <xf numFmtId="0" fontId="12" fillId="3" borderId="6"/>
    <xf numFmtId="0" fontId="0" fillId="17" borderId="0"/>
    <xf numFmtId="0" fontId="27" fillId="37" borderId="13"/>
    <xf numFmtId="0" fontId="23" fillId="0" borderId="0"/>
    <xf numFmtId="0" fontId="9" fillId="50" borderId="0"/>
    <xf numFmtId="9" fontId="1" fillId="0" borderId="0"/>
    <xf numFmtId="0" fontId="23" fillId="0" borderId="0"/>
    <xf numFmtId="0" fontId="9" fillId="7" borderId="0"/>
    <xf numFmtId="0" fontId="0" fillId="0" borderId="0"/>
    <xf numFmtId="0" fontId="0" fillId="0" borderId="0"/>
    <xf numFmtId="0" fontId="0" fillId="2" borderId="0"/>
    <xf numFmtId="0" fontId="16" fillId="12" borderId="6"/>
    <xf numFmtId="0" fontId="0" fillId="40" borderId="0"/>
    <xf numFmtId="0" fontId="1" fillId="5" borderId="5"/>
    <xf numFmtId="0" fontId="0" fillId="12" borderId="0"/>
    <xf numFmtId="0" fontId="0" fillId="17" borderId="0"/>
    <xf numFmtId="0" fontId="0" fillId="21" borderId="0"/>
    <xf numFmtId="166" fontId="1" fillId="0" borderId="0"/>
    <xf numFmtId="0" fontId="9" fillId="51" borderId="0"/>
    <xf numFmtId="0" fontId="5" fillId="3" borderId="3"/>
    <xf numFmtId="0" fontId="5" fillId="3" borderId="3"/>
    <xf numFmtId="0" fontId="33" fillId="48" borderId="0"/>
    <xf numFmtId="0" fontId="33" fillId="41" borderId="0"/>
    <xf numFmtId="0" fontId="33" fillId="41" borderId="0"/>
    <xf numFmtId="0" fontId="9" fillId="4" borderId="0"/>
    <xf numFmtId="0" fontId="12" fillId="3" borderId="6"/>
    <xf numFmtId="171" fontId="1" fillId="0" borderId="0"/>
    <xf numFmtId="9" fontId="0" fillId="0" borderId="0"/>
    <xf numFmtId="0" fontId="0" fillId="0" borderId="0"/>
    <xf numFmtId="0" fontId="12" fillId="3" borderId="6"/>
    <xf numFmtId="0" fontId="9" fillId="4" borderId="0"/>
    <xf numFmtId="165" fontId="11" fillId="0" borderId="0">
      <alignment horizontal="left"/>
    </xf>
    <xf numFmtId="0" fontId="19" fillId="0" borderId="0">
      <alignment vertical="top"/>
      <protection locked="false"/>
    </xf>
    <xf numFmtId="0" fontId="12" fillId="3" borderId="6"/>
    <xf numFmtId="0" fontId="0" fillId="0" borderId="0"/>
    <xf numFmtId="40" fontId="1" fillId="0" borderId="0"/>
    <xf numFmtId="0" fontId="9" fillId="4" borderId="0"/>
    <xf numFmtId="0" fontId="0" fillId="18" borderId="0"/>
    <xf numFmtId="0" fontId="23" fillId="0" borderId="0"/>
    <xf numFmtId="0" fontId="0" fillId="44" borderId="0"/>
    <xf numFmtId="0" fontId="0" fillId="0" borderId="0"/>
    <xf numFmtId="0" fontId="0" fillId="10" borderId="0"/>
    <xf numFmtId="0" fontId="0" fillId="18" borderId="0"/>
    <xf numFmtId="0" fontId="23" fillId="0" borderId="0"/>
    <xf numFmtId="0" fontId="0" fillId="18" borderId="0"/>
    <xf numFmtId="0" fontId="0" fillId="0" borderId="0"/>
    <xf numFmtId="0" fontId="9" fillId="4" borderId="0"/>
    <xf numFmtId="0" fontId="0" fillId="0" borderId="0"/>
    <xf numFmtId="0" fontId="9" fillId="4" borderId="0"/>
    <xf numFmtId="166" fontId="1" fillId="0" borderId="0"/>
    <xf numFmtId="0" fontId="0" fillId="0" borderId="0"/>
    <xf numFmtId="0" fontId="5" fillId="3" borderId="3"/>
    <xf numFmtId="0" fontId="9" fillId="50" borderId="0"/>
    <xf numFmtId="0" fontId="5" fillId="3" borderId="3"/>
    <xf numFmtId="0" fontId="12" fillId="3" borderId="6"/>
    <xf numFmtId="0" fontId="12" fillId="3" borderId="6"/>
    <xf numFmtId="0" fontId="0" fillId="0" borderId="0"/>
    <xf numFmtId="0" fontId="0" fillId="16" borderId="0"/>
    <xf numFmtId="0" fontId="12" fillId="3" borderId="6"/>
    <xf numFmtId="0" fontId="0" fillId="0" borderId="0"/>
    <xf numFmtId="0" fontId="23" fillId="0" borderId="0"/>
    <xf numFmtId="0" fontId="0" fillId="0" borderId="0"/>
    <xf numFmtId="0" fontId="0" fillId="0" borderId="0"/>
    <xf numFmtId="0" fontId="5" fillId="3" borderId="3"/>
    <xf numFmtId="0" fontId="33" fillId="48" borderId="0"/>
    <xf numFmtId="0" fontId="33" fillId="41" borderId="0"/>
    <xf numFmtId="0" fontId="33" fillId="41" borderId="0"/>
    <xf numFmtId="0" fontId="33" fillId="41" borderId="0"/>
    <xf numFmtId="0" fontId="0" fillId="0" borderId="0"/>
    <xf numFmtId="0" fontId="0" fillId="0" borderId="0"/>
    <xf numFmtId="0" fontId="33" fillId="41" borderId="0"/>
    <xf numFmtId="166" fontId="1" fillId="0" borderId="0"/>
    <xf numFmtId="0" fontId="0" fillId="0" borderId="0"/>
    <xf numFmtId="0" fontId="0" fillId="52" borderId="0"/>
    <xf numFmtId="0" fontId="0" fillId="0" borderId="0"/>
    <xf numFmtId="0" fontId="0" fillId="0" borderId="0"/>
    <xf numFmtId="0" fontId="23" fillId="0" borderId="0"/>
    <xf numFmtId="0" fontId="0" fillId="52" borderId="0"/>
    <xf numFmtId="0" fontId="0" fillId="45" borderId="0"/>
    <xf numFmtId="0" fontId="0" fillId="12" borderId="0"/>
    <xf numFmtId="0" fontId="0" fillId="12" borderId="0"/>
    <xf numFmtId="0" fontId="0" fillId="30" borderId="0"/>
    <xf numFmtId="0" fontId="23" fillId="0" borderId="0"/>
    <xf numFmtId="0" fontId="0" fillId="9" borderId="0"/>
    <xf numFmtId="0" fontId="16" fillId="12" borderId="6"/>
    <xf numFmtId="0" fontId="16" fillId="12" borderId="6"/>
    <xf numFmtId="0" fontId="16" fillId="12" borderId="6"/>
    <xf numFmtId="171" fontId="0" fillId="0" borderId="0"/>
    <xf numFmtId="0" fontId="12" fillId="3" borderId="6"/>
    <xf numFmtId="0" fontId="0" fillId="0" borderId="0"/>
    <xf numFmtId="0" fontId="0" fillId="9" borderId="0"/>
    <xf numFmtId="0" fontId="0" fillId="0" borderId="0"/>
    <xf numFmtId="0" fontId="0" fillId="0" borderId="0"/>
    <xf numFmtId="166" fontId="1" fillId="0" borderId="0"/>
    <xf numFmtId="0" fontId="23" fillId="0" borderId="0"/>
    <xf numFmtId="0" fontId="0" fillId="45" borderId="0"/>
    <xf numFmtId="0" fontId="0" fillId="0" borderId="0"/>
    <xf numFmtId="0" fontId="0" fillId="13" borderId="0"/>
    <xf numFmtId="0" fontId="0" fillId="0" borderId="0"/>
    <xf numFmtId="0" fontId="0" fillId="0" borderId="0"/>
    <xf numFmtId="0" fontId="0" fillId="13" borderId="0"/>
    <xf numFmtId="0" fontId="0" fillId="0" borderId="0"/>
    <xf numFmtId="0" fontId="0" fillId="0" borderId="0"/>
    <xf numFmtId="0" fontId="0" fillId="9" borderId="0"/>
    <xf numFmtId="0" fontId="0" fillId="0" borderId="0"/>
    <xf numFmtId="0" fontId="0" fillId="2" borderId="0"/>
    <xf numFmtId="0" fontId="28" fillId="0" borderId="0"/>
    <xf numFmtId="0" fontId="0" fillId="3" borderId="0"/>
    <xf numFmtId="166" fontId="1" fillId="0" borderId="0"/>
    <xf numFmtId="0" fontId="9" fillId="7" borderId="0"/>
    <xf numFmtId="166" fontId="1" fillId="0" borderId="0"/>
    <xf numFmtId="0" fontId="9" fillId="7" borderId="0"/>
    <xf numFmtId="0" fontId="0" fillId="0" borderId="0"/>
    <xf numFmtId="0" fontId="2" fillId="0" borderId="1"/>
    <xf numFmtId="166" fontId="1" fillId="0" borderId="0"/>
    <xf numFmtId="0" fontId="0" fillId="0" borderId="0"/>
    <xf numFmtId="0" fontId="0" fillId="2" borderId="0"/>
    <xf numFmtId="0" fontId="0" fillId="0" borderId="0"/>
    <xf numFmtId="0" fontId="9" fillId="7" borderId="0"/>
    <xf numFmtId="0" fontId="9" fillId="51" borderId="0"/>
    <xf numFmtId="0" fontId="0" fillId="0" borderId="0"/>
    <xf numFmtId="0" fontId="0" fillId="13" borderId="0"/>
    <xf numFmtId="0" fontId="0" fillId="0" borderId="0"/>
    <xf numFmtId="0" fontId="0" fillId="0" borderId="0"/>
    <xf numFmtId="0" fontId="4" fillId="0" borderId="0"/>
    <xf numFmtId="0" fontId="9" fillId="27" borderId="0"/>
    <xf numFmtId="0" fontId="18" fillId="0" borderId="9"/>
    <xf numFmtId="170" fontId="1" fillId="0" borderId="0"/>
    <xf numFmtId="0" fontId="18" fillId="0" borderId="9"/>
    <xf numFmtId="0" fontId="9" fillId="7" borderId="0"/>
    <xf numFmtId="0" fontId="4" fillId="0" borderId="0"/>
    <xf numFmtId="0" fontId="9" fillId="7" borderId="0"/>
    <xf numFmtId="0" fontId="0" fillId="45" borderId="0"/>
    <xf numFmtId="0" fontId="0" fillId="0" borderId="0"/>
    <xf numFmtId="0" fontId="5" fillId="3" borderId="3"/>
    <xf numFmtId="0" fontId="31" fillId="0" borderId="0"/>
    <xf numFmtId="0" fontId="0" fillId="0" borderId="0"/>
    <xf numFmtId="0" fontId="12" fillId="3" borderId="6"/>
    <xf numFmtId="0" fontId="0" fillId="34" borderId="0"/>
    <xf numFmtId="2" fontId="8" fillId="0" borderId="0">
      <protection locked="false"/>
    </xf>
    <xf numFmtId="2" fontId="8" fillId="0" borderId="0">
      <protection locked="false"/>
    </xf>
    <xf numFmtId="165" fontId="7" fillId="0" borderId="4"/>
    <xf numFmtId="0" fontId="9" fillId="6" borderId="0"/>
    <xf numFmtId="0" fontId="18" fillId="0" borderId="9"/>
    <xf numFmtId="0" fontId="4" fillId="0" borderId="0"/>
    <xf numFmtId="2" fontId="30" fillId="0" borderId="0">
      <protection locked="false"/>
    </xf>
    <xf numFmtId="0" fontId="12" fillId="3" borderId="6"/>
    <xf numFmtId="0" fontId="31" fillId="0" borderId="0"/>
    <xf numFmtId="0" fontId="0" fillId="0" borderId="0"/>
    <xf numFmtId="165" fontId="11" fillId="0" borderId="0">
      <alignment horizontal="right"/>
    </xf>
    <xf numFmtId="0" fontId="1" fillId="5" borderId="5"/>
    <xf numFmtId="2" fontId="22" fillId="0" borderId="0">
      <protection locked="false"/>
    </xf>
    <xf numFmtId="166" fontId="1" fillId="0" borderId="0"/>
    <xf numFmtId="0" fontId="12" fillId="3" borderId="6"/>
    <xf numFmtId="0" fontId="12" fillId="3" borderId="6"/>
    <xf numFmtId="166" fontId="1" fillId="0" borderId="0"/>
    <xf numFmtId="0" fontId="10" fillId="0" borderId="11"/>
    <xf numFmtId="0" fontId="5" fillId="29" borderId="3"/>
    <xf numFmtId="0" fontId="9" fillId="16" borderId="0"/>
    <xf numFmtId="0" fontId="10" fillId="0" borderId="11"/>
    <xf numFmtId="0" fontId="0" fillId="9" borderId="0"/>
    <xf numFmtId="0" fontId="10" fillId="0" borderId="11"/>
    <xf numFmtId="0" fontId="0" fillId="32" borderId="0"/>
    <xf numFmtId="0" fontId="9" fillId="28" borderId="0"/>
    <xf numFmtId="171" fontId="0" fillId="0" borderId="0"/>
    <xf numFmtId="0" fontId="0" fillId="35" borderId="0"/>
    <xf numFmtId="0" fontId="9" fillId="28" borderId="0"/>
    <xf numFmtId="166" fontId="1" fillId="0" borderId="0"/>
    <xf numFmtId="0" fontId="1" fillId="5" borderId="5"/>
    <xf numFmtId="0" fontId="9" fillId="28" borderId="0"/>
    <xf numFmtId="0" fontId="9" fillId="11" borderId="0"/>
    <xf numFmtId="0" fontId="0" fillId="5" borderId="16"/>
    <xf numFmtId="166" fontId="1" fillId="0" borderId="0"/>
    <xf numFmtId="166" fontId="1" fillId="0" borderId="0"/>
    <xf numFmtId="172" fontId="22" fillId="0" borderId="0">
      <protection locked="false"/>
    </xf>
    <xf numFmtId="171" fontId="1" fillId="0" borderId="0"/>
    <xf numFmtId="0" fontId="0" fillId="32" borderId="0"/>
    <xf numFmtId="0" fontId="9" fillId="28" borderId="0"/>
    <xf numFmtId="4" fontId="1" fillId="0" borderId="0"/>
    <xf numFmtId="0" fontId="0" fillId="32" borderId="0"/>
    <xf numFmtId="0" fontId="20" fillId="2" borderId="0"/>
    <xf numFmtId="0" fontId="0" fillId="17" borderId="0"/>
    <xf numFmtId="0" fontId="0" fillId="5" borderId="16"/>
    <xf numFmtId="0" fontId="4" fillId="0" borderId="0"/>
    <xf numFmtId="166" fontId="1" fillId="0" borderId="0"/>
    <xf numFmtId="0" fontId="5" fillId="3" borderId="3"/>
    <xf numFmtId="0" fontId="9" fillId="27" borderId="0"/>
    <xf numFmtId="0" fontId="0" fillId="0" borderId="0"/>
    <xf numFmtId="0" fontId="0" fillId="0" borderId="0"/>
    <xf numFmtId="0" fontId="0" fillId="0" borderId="0"/>
    <xf numFmtId="0" fontId="4" fillId="0" borderId="0"/>
    <xf numFmtId="0" fontId="4" fillId="0" borderId="0"/>
    <xf numFmtId="0" fontId="4" fillId="0" borderId="0"/>
    <xf numFmtId="0" fontId="9" fillId="43" borderId="0"/>
    <xf numFmtId="0" fontId="18" fillId="0" borderId="9"/>
    <xf numFmtId="0" fontId="18" fillId="0" borderId="9"/>
    <xf numFmtId="0" fontId="18" fillId="0" borderId="9"/>
    <xf numFmtId="0" fontId="12" fillId="3" borderId="6"/>
    <xf numFmtId="0" fontId="0" fillId="0" borderId="0"/>
    <xf numFmtId="0" fontId="0" fillId="0" borderId="0"/>
    <xf numFmtId="0" fontId="0" fillId="0" borderId="0"/>
    <xf numFmtId="0" fontId="23" fillId="0" borderId="0"/>
    <xf numFmtId="0" fontId="28" fillId="0" borderId="0"/>
    <xf numFmtId="0" fontId="0" fillId="52" borderId="0"/>
    <xf numFmtId="166" fontId="1" fillId="0" borderId="0"/>
    <xf numFmtId="166" fontId="1" fillId="0" borderId="0"/>
    <xf numFmtId="0" fontId="0" fillId="52" borderId="0"/>
    <xf numFmtId="0" fontId="12" fillId="3" borderId="6"/>
    <xf numFmtId="0" fontId="23" fillId="0" borderId="0"/>
    <xf numFmtId="0" fontId="0" fillId="0" borderId="0"/>
    <xf numFmtId="180" fontId="1" fillId="0" borderId="0"/>
    <xf numFmtId="179" fontId="1" fillId="0" borderId="0"/>
    <xf numFmtId="166" fontId="1" fillId="0" borderId="0"/>
    <xf numFmtId="166" fontId="1" fillId="0" borderId="0"/>
    <xf numFmtId="0" fontId="0" fillId="0" borderId="0"/>
    <xf numFmtId="0" fontId="0" fillId="0" borderId="0"/>
    <xf numFmtId="0" fontId="0" fillId="42" borderId="0"/>
    <xf numFmtId="166" fontId="1" fillId="0" borderId="0"/>
    <xf numFmtId="171" fontId="1" fillId="0" borderId="0"/>
    <xf numFmtId="0" fontId="27" fillId="37" borderId="13"/>
    <xf numFmtId="0" fontId="23" fillId="0" borderId="0"/>
    <xf numFmtId="0" fontId="9" fillId="36" borderId="0"/>
    <xf numFmtId="0" fontId="18" fillId="0" borderId="9"/>
    <xf numFmtId="0" fontId="0" fillId="5" borderId="16"/>
    <xf numFmtId="0" fontId="0" fillId="5" borderId="16"/>
    <xf numFmtId="182" fontId="22" fillId="0" borderId="0">
      <protection locked="false"/>
    </xf>
    <xf numFmtId="0" fontId="0" fillId="0" borderId="0"/>
    <xf numFmtId="177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9" fillId="28" borderId="0"/>
    <xf numFmtId="0" fontId="0" fillId="0" borderId="0"/>
    <xf numFmtId="0" fontId="0" fillId="0" borderId="0"/>
    <xf numFmtId="0" fontId="5" fillId="3" borderId="3"/>
    <xf numFmtId="0" fontId="0" fillId="22" borderId="0"/>
    <xf numFmtId="166" fontId="1" fillId="0" borderId="0"/>
    <xf numFmtId="0" fontId="9" fillId="19" borderId="0"/>
    <xf numFmtId="0" fontId="12" fillId="3" borderId="6"/>
    <xf numFmtId="0" fontId="12" fillId="3" borderId="6"/>
    <xf numFmtId="0" fontId="12" fillId="3" borderId="6"/>
    <xf numFmtId="0" fontId="12" fillId="29" borderId="6"/>
    <xf numFmtId="0" fontId="0" fillId="0" borderId="0"/>
    <xf numFmtId="166" fontId="1" fillId="0" borderId="0"/>
    <xf numFmtId="0" fontId="0" fillId="0" borderId="0"/>
    <xf numFmtId="0" fontId="0" fillId="0" borderId="0"/>
    <xf numFmtId="0" fontId="14" fillId="0" borderId="7"/>
    <xf numFmtId="0" fontId="20" fillId="2" borderId="0"/>
    <xf numFmtId="166" fontId="1" fillId="0" borderId="0"/>
    <xf numFmtId="166" fontId="1" fillId="0" borderId="0"/>
    <xf numFmtId="0" fontId="9" fillId="27" borderId="0"/>
    <xf numFmtId="0" fontId="12" fillId="3" borderId="6"/>
    <xf numFmtId="0" fontId="16" fillId="12" borderId="6"/>
    <xf numFmtId="2" fontId="22" fillId="0" borderId="0">
      <protection locked="false"/>
    </xf>
    <xf numFmtId="171" fontId="1" fillId="0" borderId="0"/>
    <xf numFmtId="2" fontId="22" fillId="0" borderId="0">
      <protection locked="false"/>
    </xf>
    <xf numFmtId="0" fontId="5" fillId="29" borderId="3"/>
    <xf numFmtId="0" fontId="14" fillId="0" borderId="7"/>
    <xf numFmtId="0" fontId="16" fillId="12" borderId="6"/>
    <xf numFmtId="9" fontId="1" fillId="0" borderId="0"/>
    <xf numFmtId="0" fontId="24" fillId="23" borderId="0"/>
    <xf numFmtId="9" fontId="1" fillId="0" borderId="0"/>
    <xf numFmtId="9" fontId="1" fillId="0" borderId="0"/>
    <xf numFmtId="9" fontId="0" fillId="0" borderId="0"/>
    <xf numFmtId="171" fontId="0" fillId="0" borderId="0"/>
    <xf numFmtId="0" fontId="36" fillId="0" borderId="0"/>
    <xf numFmtId="0" fontId="0" fillId="0" borderId="0"/>
    <xf numFmtId="0" fontId="23" fillId="0" borderId="0"/>
    <xf numFmtId="0" fontId="1" fillId="5" borderId="5"/>
    <xf numFmtId="0" fontId="0" fillId="0" borderId="0"/>
    <xf numFmtId="0" fontId="0" fillId="0" borderId="0"/>
    <xf numFmtId="0" fontId="18" fillId="0" borderId="9"/>
    <xf numFmtId="0" fontId="0" fillId="0" borderId="0"/>
    <xf numFmtId="166" fontId="1" fillId="0" borderId="0"/>
    <xf numFmtId="9" fontId="1" fillId="0" borderId="0"/>
    <xf numFmtId="0" fontId="9" fillId="28" borderId="0"/>
    <xf numFmtId="0" fontId="1" fillId="5" borderId="5"/>
    <xf numFmtId="0" fontId="1" fillId="5" borderId="5"/>
    <xf numFmtId="0" fontId="1" fillId="5" borderId="5"/>
    <xf numFmtId="0" fontId="0" fillId="9" borderId="0"/>
    <xf numFmtId="0" fontId="0" fillId="5" borderId="16"/>
    <xf numFmtId="0" fontId="1" fillId="5" borderId="5"/>
    <xf numFmtId="0" fontId="1" fillId="5" borderId="5"/>
    <xf numFmtId="0" fontId="1" fillId="5" borderId="5"/>
    <xf numFmtId="0" fontId="12" fillId="3" borderId="6"/>
    <xf numFmtId="0" fontId="20" fillId="2" borderId="0"/>
    <xf numFmtId="0" fontId="0" fillId="17" borderId="0"/>
    <xf numFmtId="0" fontId="0" fillId="0" borderId="0"/>
    <xf numFmtId="0" fontId="0" fillId="49" borderId="0"/>
    <xf numFmtId="0" fontId="0" fillId="0" borderId="0"/>
    <xf numFmtId="0" fontId="0" fillId="32" borderId="0"/>
    <xf numFmtId="0" fontId="0" fillId="49" borderId="0"/>
    <xf numFmtId="0" fontId="0" fillId="0" borderId="0"/>
    <xf numFmtId="0" fontId="0" fillId="0" borderId="0"/>
    <xf numFmtId="0" fontId="5" fillId="3" borderId="3"/>
    <xf numFmtId="0" fontId="0" fillId="22" borderId="0"/>
    <xf numFmtId="0" fontId="0" fillId="0" borderId="0"/>
    <xf numFmtId="0" fontId="9" fillId="28" borderId="0"/>
    <xf numFmtId="0" fontId="27" fillId="37" borderId="13"/>
    <xf numFmtId="0" fontId="14" fillId="0" borderId="7"/>
    <xf numFmtId="0" fontId="26" fillId="0" borderId="0">
      <alignment vertical="top"/>
      <protection locked="false"/>
    </xf>
    <xf numFmtId="0" fontId="29" fillId="0" borderId="14"/>
    <xf numFmtId="0" fontId="0" fillId="0" borderId="0"/>
    <xf numFmtId="0" fontId="26" fillId="0" borderId="0">
      <alignment vertical="top"/>
      <protection locked="false"/>
    </xf>
    <xf numFmtId="0" fontId="33" fillId="41" borderId="0"/>
    <xf numFmtId="2" fontId="30" fillId="0" borderId="0">
      <protection locked="false"/>
    </xf>
    <xf numFmtId="177" fontId="1" fillId="0" borderId="0"/>
    <xf numFmtId="166" fontId="1" fillId="0" borderId="0"/>
    <xf numFmtId="0" fontId="9" fillId="19" borderId="0"/>
    <xf numFmtId="0" fontId="9" fillId="7" borderId="0"/>
    <xf numFmtId="0" fontId="1" fillId="5" borderId="5"/>
    <xf numFmtId="0" fontId="0" fillId="0" borderId="0"/>
    <xf numFmtId="0" fontId="9" fillId="6" borderId="0"/>
    <xf numFmtId="0" fontId="14" fillId="0" borderId="7"/>
    <xf numFmtId="0" fontId="1" fillId="5" borderId="5"/>
    <xf numFmtId="0" fontId="9" fillId="36" borderId="0"/>
    <xf numFmtId="3" fontId="1" fillId="0" borderId="0"/>
    <xf numFmtId="0" fontId="9" fillId="15" borderId="0"/>
    <xf numFmtId="0" fontId="9" fillId="14" borderId="0"/>
    <xf numFmtId="0" fontId="25" fillId="0" borderId="0">
      <alignment vertical="top"/>
      <protection locked="false"/>
    </xf>
    <xf numFmtId="0" fontId="0" fillId="16" borderId="0"/>
    <xf numFmtId="2" fontId="22" fillId="0" borderId="0">
      <protection locked="false"/>
    </xf>
    <xf numFmtId="0" fontId="9" fillId="19" borderId="0"/>
    <xf numFmtId="0" fontId="12" fillId="3" borderId="6"/>
    <xf numFmtId="9" fontId="0" fillId="0" borderId="0"/>
    <xf numFmtId="0" fontId="9" fillId="14" borderId="0"/>
    <xf numFmtId="2" fontId="30" fillId="0" borderId="0">
      <protection locked="false"/>
    </xf>
    <xf numFmtId="166" fontId="1" fillId="0" borderId="0"/>
    <xf numFmtId="166" fontId="1" fillId="0" borderId="0"/>
    <xf numFmtId="0" fontId="27" fillId="37" borderId="13"/>
    <xf numFmtId="0" fontId="0" fillId="32" borderId="0"/>
    <xf numFmtId="0" fontId="12" fillId="3" borderId="6"/>
    <xf numFmtId="0" fontId="32" fillId="0" borderId="17">
      <alignment horizontal="center"/>
    </xf>
    <xf numFmtId="0" fontId="0" fillId="53" borderId="0"/>
    <xf numFmtId="0" fontId="0" fillId="53" borderId="0"/>
    <xf numFmtId="0" fontId="5" fillId="3" borderId="3"/>
    <xf numFmtId="0" fontId="0" fillId="0" borderId="0"/>
    <xf numFmtId="0" fontId="20" fillId="2" borderId="0"/>
    <xf numFmtId="0" fontId="0" fillId="0" borderId="0"/>
    <xf numFmtId="0" fontId="16" fillId="12" borderId="6"/>
    <xf numFmtId="0" fontId="0" fillId="0" borderId="0"/>
    <xf numFmtId="166" fontId="1" fillId="0" borderId="0"/>
    <xf numFmtId="0" fontId="0" fillId="0" borderId="0"/>
    <xf numFmtId="166" fontId="1" fillId="0" borderId="0"/>
    <xf numFmtId="0" fontId="0" fillId="0" borderId="0"/>
    <xf numFmtId="0" fontId="0" fillId="0" borderId="0"/>
    <xf numFmtId="2" fontId="0" fillId="0" borderId="0"/>
    <xf numFmtId="0" fontId="16" fillId="3" borderId="6"/>
    <xf numFmtId="0" fontId="9" fillId="16" borderId="0"/>
    <xf numFmtId="0" fontId="9" fillId="46" borderId="0"/>
    <xf numFmtId="0" fontId="9" fillId="16" borderId="0"/>
    <xf numFmtId="0" fontId="9" fillId="16" borderId="0"/>
    <xf numFmtId="0" fontId="0" fillId="0" borderId="0"/>
    <xf numFmtId="0" fontId="0" fillId="0" borderId="0"/>
    <xf numFmtId="166" fontId="1" fillId="0" borderId="0"/>
    <xf numFmtId="166" fontId="1" fillId="0" borderId="0"/>
    <xf numFmtId="166" fontId="1" fillId="0" borderId="0"/>
    <xf numFmtId="0" fontId="5" fillId="3" borderId="3"/>
    <xf numFmtId="0" fontId="12" fillId="3" borderId="6"/>
    <xf numFmtId="0" fontId="0" fillId="0" borderId="0"/>
    <xf numFmtId="0" fontId="12" fillId="3" borderId="6"/>
    <xf numFmtId="171" fontId="1" fillId="0" borderId="0"/>
    <xf numFmtId="0" fontId="27" fillId="37" borderId="13"/>
    <xf numFmtId="0" fontId="12" fillId="3" borderId="6"/>
    <xf numFmtId="0" fontId="0" fillId="0" borderId="0"/>
    <xf numFmtId="0" fontId="0" fillId="9" borderId="0"/>
    <xf numFmtId="0" fontId="0" fillId="17" borderId="0"/>
    <xf numFmtId="0" fontId="0" fillId="39" borderId="0"/>
    <xf numFmtId="2" fontId="1" fillId="0" borderId="0"/>
    <xf numFmtId="0" fontId="5" fillId="3" borderId="3"/>
    <xf numFmtId="0" fontId="4" fillId="0" borderId="0"/>
    <xf numFmtId="166" fontId="1" fillId="0" borderId="0"/>
    <xf numFmtId="0" fontId="0" fillId="0" borderId="0"/>
    <xf numFmtId="4" fontId="1" fillId="0" borderId="0"/>
    <xf numFmtId="9" fontId="1" fillId="0" borderId="0"/>
    <xf numFmtId="9" fontId="1" fillId="0" borderId="0"/>
    <xf numFmtId="0" fontId="5" fillId="3" borderId="3"/>
    <xf numFmtId="0" fontId="5" fillId="3" borderId="3"/>
    <xf numFmtId="0" fontId="16" fillId="12" borderId="6"/>
    <xf numFmtId="178" fontId="1" fillId="0" borderId="0"/>
    <xf numFmtId="0" fontId="23" fillId="0" borderId="0"/>
    <xf numFmtId="0" fontId="0" fillId="39" borderId="0"/>
    <xf numFmtId="0" fontId="5" fillId="3" borderId="3"/>
    <xf numFmtId="0" fontId="5" fillId="3" borderId="3"/>
    <xf numFmtId="0" fontId="0" fillId="16" borderId="0"/>
    <xf numFmtId="0" fontId="16" fillId="12" borderId="6"/>
    <xf numFmtId="179" fontId="1" fillId="0" borderId="0"/>
    <xf numFmtId="9" fontId="1" fillId="0" borderId="0"/>
    <xf numFmtId="0" fontId="7" fillId="0" borderId="0"/>
    <xf numFmtId="0" fontId="0" fillId="0" borderId="0"/>
    <xf numFmtId="0" fontId="0" fillId="9" borderId="0"/>
    <xf numFmtId="0" fontId="5" fillId="3" borderId="3"/>
    <xf numFmtId="0" fontId="0" fillId="0" borderId="0"/>
    <xf numFmtId="181" fontId="1" fillId="0" borderId="0"/>
    <xf numFmtId="0" fontId="0" fillId="0" borderId="0"/>
    <xf numFmtId="0" fontId="0" fillId="0" borderId="0"/>
    <xf numFmtId="2" fontId="30" fillId="0" borderId="0">
      <protection locked="false"/>
    </xf>
    <xf numFmtId="0" fontId="24" fillId="23" borderId="0"/>
    <xf numFmtId="0" fontId="12" fillId="3" borderId="6"/>
    <xf numFmtId="0" fontId="0" fillId="0" borderId="0"/>
    <xf numFmtId="166" fontId="1" fillId="0" borderId="0"/>
    <xf numFmtId="0" fontId="2" fillId="0" borderId="1"/>
    <xf numFmtId="0" fontId="23" fillId="0" borderId="0"/>
    <xf numFmtId="9" fontId="1" fillId="0" borderId="0"/>
    <xf numFmtId="0" fontId="9" fillId="36" borderId="0"/>
    <xf numFmtId="0" fontId="12" fillId="29" borderId="6"/>
    <xf numFmtId="0" fontId="18" fillId="0" borderId="9"/>
    <xf numFmtId="0" fontId="0" fillId="45" borderId="0"/>
    <xf numFmtId="0" fontId="3" fillId="0" borderId="2"/>
    <xf numFmtId="0" fontId="0" fillId="5" borderId="16"/>
    <xf numFmtId="0" fontId="0" fillId="45" borderId="0"/>
    <xf numFmtId="167" fontId="1" fillId="0" borderId="0"/>
    <xf numFmtId="0" fontId="9" fillId="17" borderId="0"/>
    <xf numFmtId="182" fontId="22" fillId="0" borderId="0">
      <protection locked="false"/>
    </xf>
    <xf numFmtId="0" fontId="3" fillId="0" borderId="2"/>
    <xf numFmtId="10" fontId="1" fillId="0" borderId="0"/>
    <xf numFmtId="0" fontId="14" fillId="0" borderId="7"/>
    <xf numFmtId="9" fontId="1" fillId="0" borderId="0"/>
    <xf numFmtId="0" fontId="3" fillId="0" borderId="2"/>
    <xf numFmtId="0" fontId="0" fillId="5" borderId="16"/>
    <xf numFmtId="166" fontId="1" fillId="0" borderId="0"/>
    <xf numFmtId="0" fontId="9" fillId="26" borderId="0"/>
    <xf numFmtId="166" fontId="1" fillId="0" borderId="0"/>
    <xf numFmtId="0" fontId="9" fillId="6" borderId="0"/>
    <xf numFmtId="171" fontId="1" fillId="0" borderId="0"/>
    <xf numFmtId="0" fontId="9" fillId="27" borderId="0"/>
    <xf numFmtId="0" fontId="0" fillId="0" borderId="0"/>
    <xf numFmtId="171" fontId="1" fillId="0" borderId="0"/>
    <xf numFmtId="0" fontId="1" fillId="5" borderId="5"/>
    <xf numFmtId="0" fontId="0" fillId="9" borderId="0"/>
    <xf numFmtId="172" fontId="22" fillId="0" borderId="0">
      <protection locked="false"/>
    </xf>
    <xf numFmtId="0" fontId="0" fillId="9" borderId="0"/>
    <xf numFmtId="0" fontId="12" fillId="3" borderId="6"/>
    <xf numFmtId="171" fontId="1" fillId="0" borderId="0"/>
    <xf numFmtId="0" fontId="0" fillId="9" borderId="0"/>
    <xf numFmtId="0" fontId="0" fillId="12" borderId="0"/>
    <xf numFmtId="166" fontId="1" fillId="0" borderId="0"/>
    <xf numFmtId="171" fontId="1" fillId="0" borderId="0"/>
    <xf numFmtId="171" fontId="1" fillId="0" borderId="0"/>
    <xf numFmtId="0" fontId="9" fillId="11" borderId="0"/>
    <xf numFmtId="171" fontId="1" fillId="0" borderId="0"/>
    <xf numFmtId="166" fontId="1" fillId="0" borderId="0"/>
    <xf numFmtId="166" fontId="1" fillId="0" borderId="0"/>
    <xf numFmtId="172" fontId="22" fillId="0" borderId="0">
      <protection locked="false"/>
    </xf>
    <xf numFmtId="0" fontId="12" fillId="3" borderId="6"/>
    <xf numFmtId="171" fontId="1" fillId="0" borderId="0"/>
    <xf numFmtId="0" fontId="9" fillId="17" borderId="0"/>
    <xf numFmtId="0" fontId="27" fillId="37" borderId="13"/>
    <xf numFmtId="0" fontId="27" fillId="37" borderId="13"/>
    <xf numFmtId="0" fontId="27" fillId="37" borderId="13"/>
    <xf numFmtId="0" fontId="27" fillId="54" borderId="13"/>
    <xf numFmtId="9" fontId="0" fillId="0" borderId="0"/>
    <xf numFmtId="9" fontId="1" fillId="0" borderId="0"/>
    <xf numFmtId="9" fontId="1" fillId="0" borderId="0"/>
    <xf numFmtId="9" fontId="1" fillId="0" borderId="0"/>
    <xf numFmtId="0" fontId="0" fillId="0" borderId="0"/>
    <xf numFmtId="0" fontId="5" fillId="3" borderId="3"/>
    <xf numFmtId="0" fontId="9" fillId="40" borderId="0"/>
    <xf numFmtId="166" fontId="1" fillId="0" borderId="0"/>
    <xf numFmtId="0" fontId="20" fillId="2" borderId="0"/>
    <xf numFmtId="3" fontId="1" fillId="0" borderId="0"/>
    <xf numFmtId="0" fontId="1" fillId="5" borderId="5"/>
    <xf numFmtId="0" fontId="1" fillId="5" borderId="5"/>
    <xf numFmtId="0" fontId="1" fillId="5" borderId="5"/>
    <xf numFmtId="0" fontId="14" fillId="0" borderId="7"/>
    <xf numFmtId="171" fontId="1" fillId="0" borderId="0"/>
    <xf numFmtId="0" fontId="1" fillId="5" borderId="5"/>
    <xf numFmtId="0" fontId="0" fillId="10" borderId="0"/>
    <xf numFmtId="171" fontId="0" fillId="0" borderId="0"/>
    <xf numFmtId="0" fontId="12" fillId="3" borderId="6"/>
    <xf numFmtId="0" fontId="0" fillId="0" borderId="0"/>
    <xf numFmtId="0" fontId="0" fillId="0" borderId="0"/>
    <xf numFmtId="0" fontId="23" fillId="0" borderId="0"/>
    <xf numFmtId="0" fontId="28" fillId="0" borderId="0"/>
    <xf numFmtId="0" fontId="0" fillId="52" borderId="0"/>
    <xf numFmtId="0" fontId="0" fillId="52" borderId="0"/>
    <xf numFmtId="0" fontId="9" fillId="16" borderId="0"/>
    <xf numFmtId="0" fontId="12" fillId="3" borderId="6"/>
    <xf numFmtId="0" fontId="5" fillId="29" borderId="3"/>
    <xf numFmtId="0" fontId="9" fillId="17" borderId="0"/>
    <xf numFmtId="0" fontId="23" fillId="0" borderId="0"/>
    <xf numFmtId="166" fontId="1" fillId="0" borderId="0"/>
    <xf numFmtId="0" fontId="0" fillId="0" borderId="0"/>
    <xf numFmtId="171" fontId="0" fillId="0" borderId="0"/>
    <xf numFmtId="166" fontId="1" fillId="0" borderId="0"/>
    <xf numFmtId="179" fontId="1" fillId="0" borderId="0"/>
    <xf numFmtId="0" fontId="9" fillId="28" borderId="0"/>
    <xf numFmtId="171" fontId="1" fillId="0" borderId="0"/>
    <xf numFmtId="172" fontId="22" fillId="0" borderId="0">
      <protection locked="false"/>
    </xf>
    <xf numFmtId="0" fontId="20" fillId="2" borderId="0"/>
    <xf numFmtId="0" fontId="9" fillId="6" borderId="0"/>
    <xf numFmtId="4" fontId="1" fillId="0" borderId="0"/>
    <xf numFmtId="0" fontId="0" fillId="0" borderId="0"/>
    <xf numFmtId="0" fontId="0" fillId="38" borderId="0"/>
    <xf numFmtId="0" fontId="4" fillId="0" borderId="0"/>
    <xf numFmtId="180" fontId="1" fillId="0" borderId="0"/>
    <xf numFmtId="0" fontId="4" fillId="0" borderId="0"/>
    <xf numFmtId="0" fontId="4" fillId="0" borderId="0"/>
    <xf numFmtId="0" fontId="18" fillId="0" borderId="9"/>
    <xf numFmtId="0" fontId="18" fillId="0" borderId="9"/>
    <xf numFmtId="0" fontId="18" fillId="0" borderId="9"/>
    <xf numFmtId="0" fontId="9" fillId="28" borderId="0"/>
    <xf numFmtId="0" fontId="16" fillId="12" borderId="6"/>
    <xf numFmtId="0" fontId="12" fillId="3" borderId="6"/>
    <xf numFmtId="0" fontId="12" fillId="3" borderId="6"/>
    <xf numFmtId="2" fontId="30" fillId="0" borderId="0">
      <protection locked="false"/>
    </xf>
    <xf numFmtId="0" fontId="12" fillId="3" borderId="6"/>
    <xf numFmtId="0" fontId="16" fillId="12" borderId="6"/>
    <xf numFmtId="0" fontId="31" fillId="0" borderId="0"/>
    <xf numFmtId="0" fontId="12" fillId="3" borderId="6"/>
    <xf numFmtId="166" fontId="1" fillId="0" borderId="0"/>
    <xf numFmtId="0" fontId="1" fillId="5" borderId="5"/>
    <xf numFmtId="0" fontId="2" fillId="0" borderId="1"/>
    <xf numFmtId="0" fontId="0" fillId="0" borderId="0"/>
    <xf numFmtId="0" fontId="12" fillId="3" borderId="6"/>
    <xf numFmtId="2" fontId="22" fillId="0" borderId="0">
      <protection locked="false"/>
    </xf>
    <xf numFmtId="0" fontId="0" fillId="0" borderId="0"/>
    <xf numFmtId="0" fontId="0" fillId="9" borderId="0"/>
    <xf numFmtId="0" fontId="16" fillId="3" borderId="6"/>
    <xf numFmtId="0" fontId="9" fillId="16" borderId="0"/>
    <xf numFmtId="0" fontId="16" fillId="30" borderId="6"/>
    <xf numFmtId="0" fontId="16" fillId="3" borderId="6"/>
    <xf numFmtId="0" fontId="16" fillId="3" borderId="6"/>
    <xf numFmtId="0" fontId="10" fillId="0" borderId="0"/>
    <xf numFmtId="0" fontId="16" fillId="3" borderId="6"/>
    <xf numFmtId="0" fontId="9" fillId="27" borderId="0"/>
    <xf numFmtId="0" fontId="9" fillId="16" borderId="0"/>
    <xf numFmtId="0" fontId="16" fillId="12" borderId="6"/>
    <xf numFmtId="0" fontId="9" fillId="16" borderId="0"/>
    <xf numFmtId="0" fontId="16" fillId="12" borderId="6"/>
    <xf numFmtId="0" fontId="9" fillId="16" borderId="0"/>
    <xf numFmtId="0" fontId="16" fillId="3" borderId="6"/>
    <xf numFmtId="0" fontId="9" fillId="46" borderId="0"/>
    <xf numFmtId="0" fontId="5" fillId="3" borderId="3"/>
    <xf numFmtId="165" fontId="11" fillId="0" borderId="0">
      <alignment horizontal="right"/>
    </xf>
    <xf numFmtId="0" fontId="3" fillId="0" borderId="2"/>
    <xf numFmtId="0" fontId="0" fillId="0" borderId="0"/>
    <xf numFmtId="0" fontId="9" fillId="17" borderId="0"/>
    <xf numFmtId="0" fontId="0" fillId="23" borderId="0"/>
    <xf numFmtId="0" fontId="2" fillId="0" borderId="1"/>
    <xf numFmtId="171" fontId="1" fillId="0" borderId="0"/>
    <xf numFmtId="0" fontId="0" fillId="0" borderId="0"/>
    <xf numFmtId="0" fontId="0" fillId="32" borderId="0"/>
    <xf numFmtId="0" fontId="0" fillId="38" borderId="0"/>
    <xf numFmtId="0" fontId="0" fillId="2" borderId="0"/>
    <xf numFmtId="0" fontId="9" fillId="28" borderId="0"/>
    <xf numFmtId="0" fontId="10" fillId="0" borderId="11"/>
    <xf numFmtId="4" fontId="1" fillId="0" borderId="0"/>
    <xf numFmtId="0" fontId="4" fillId="0" borderId="0"/>
    <xf numFmtId="0" fontId="0" fillId="0" borderId="0"/>
    <xf numFmtId="0" fontId="1" fillId="5" borderId="5"/>
    <xf numFmtId="0" fontId="0" fillId="32" borderId="0"/>
    <xf numFmtId="0" fontId="10" fillId="0" borderId="11"/>
    <xf numFmtId="171" fontId="0" fillId="0" borderId="0"/>
    <xf numFmtId="0" fontId="0" fillId="0" borderId="0"/>
    <xf numFmtId="0" fontId="0" fillId="0" borderId="0"/>
    <xf numFmtId="0" fontId="9" fillId="14" borderId="0"/>
    <xf numFmtId="166" fontId="1" fillId="0" borderId="0"/>
    <xf numFmtId="171" fontId="1" fillId="0" borderId="0"/>
    <xf numFmtId="0" fontId="27" fillId="37" borderId="13"/>
    <xf numFmtId="0" fontId="27" fillId="37" borderId="13"/>
    <xf numFmtId="0" fontId="27" fillId="37" borderId="13"/>
    <xf numFmtId="0" fontId="0" fillId="0" borderId="0"/>
    <xf numFmtId="0" fontId="0" fillId="12" borderId="0"/>
    <xf numFmtId="0" fontId="27" fillId="54" borderId="13"/>
    <xf numFmtId="0" fontId="0" fillId="0" borderId="0"/>
    <xf numFmtId="0" fontId="0" fillId="0" borderId="0"/>
    <xf numFmtId="9" fontId="0" fillId="0" borderId="0"/>
    <xf numFmtId="38" fontId="17" fillId="0" borderId="8"/>
    <xf numFmtId="0" fontId="0" fillId="35" borderId="0"/>
    <xf numFmtId="9" fontId="1" fillId="0" borderId="0"/>
    <xf numFmtId="0" fontId="9" fillId="28" borderId="0"/>
    <xf numFmtId="9" fontId="1" fillId="0" borderId="0"/>
    <xf numFmtId="0" fontId="23" fillId="0" borderId="0"/>
    <xf numFmtId="0" fontId="12" fillId="3" borderId="6"/>
    <xf numFmtId="0" fontId="1" fillId="5" borderId="5"/>
    <xf numFmtId="9" fontId="1" fillId="0" borderId="0"/>
    <xf numFmtId="0" fontId="12" fillId="3" borderId="6"/>
    <xf numFmtId="0" fontId="33" fillId="41" borderId="0"/>
    <xf numFmtId="0" fontId="9" fillId="36" borderId="0"/>
    <xf numFmtId="0" fontId="5" fillId="3" borderId="3"/>
    <xf numFmtId="0" fontId="0" fillId="5" borderId="16"/>
    <xf numFmtId="0" fontId="0" fillId="5" borderId="16"/>
    <xf numFmtId="0" fontId="0" fillId="5" borderId="16"/>
    <xf numFmtId="0" fontId="5" fillId="3" borderId="3"/>
    <xf numFmtId="0" fontId="0" fillId="16" borderId="0"/>
    <xf numFmtId="0" fontId="15" fillId="0" borderId="0">
      <alignment vertical="center"/>
    </xf>
    <xf numFmtId="0" fontId="0" fillId="16" borderId="0"/>
    <xf numFmtId="0" fontId="14" fillId="0" borderId="7"/>
    <xf numFmtId="0" fontId="0" fillId="16" borderId="0"/>
    <xf numFmtId="0" fontId="16" fillId="12" borderId="6"/>
    <xf numFmtId="0" fontId="9" fillId="28" borderId="0"/>
    <xf numFmtId="0" fontId="11" fillId="0" borderId="0"/>
    <xf numFmtId="0" fontId="31" fillId="0" borderId="0"/>
    <xf numFmtId="0" fontId="9" fillId="19" borderId="0"/>
    <xf numFmtId="0" fontId="5" fillId="3" borderId="3"/>
    <xf numFmtId="0" fontId="1" fillId="5" borderId="5"/>
    <xf numFmtId="0" fontId="0" fillId="0" borderId="0"/>
    <xf numFmtId="179" fontId="1" fillId="0" borderId="0"/>
    <xf numFmtId="0" fontId="9" fillId="7" borderId="0"/>
    <xf numFmtId="0" fontId="0" fillId="46" borderId="0"/>
    <xf numFmtId="0" fontId="10" fillId="0" borderId="0"/>
    <xf numFmtId="0" fontId="10" fillId="0" borderId="11"/>
    <xf numFmtId="0" fontId="14" fillId="0" borderId="7"/>
    <xf numFmtId="0" fontId="0" fillId="0" borderId="0"/>
    <xf numFmtId="0" fontId="12" fillId="29" borderId="6"/>
    <xf numFmtId="0" fontId="0" fillId="0" borderId="0"/>
    <xf numFmtId="0" fontId="0" fillId="45" borderId="0"/>
    <xf numFmtId="0" fontId="12" fillId="3" borderId="6"/>
    <xf numFmtId="0" fontId="0" fillId="0" borderId="0"/>
    <xf numFmtId="0" fontId="0" fillId="0" borderId="0"/>
    <xf numFmtId="0" fontId="0" fillId="0" borderId="0"/>
    <xf numFmtId="178" fontId="1" fillId="0" borderId="0"/>
    <xf numFmtId="0" fontId="0" fillId="0" borderId="0"/>
    <xf numFmtId="0" fontId="0" fillId="0" borderId="0"/>
    <xf numFmtId="0" fontId="0" fillId="0" borderId="0"/>
    <xf numFmtId="0" fontId="31" fillId="0" borderId="0"/>
    <xf numFmtId="9" fontId="1" fillId="0" borderId="0"/>
    <xf numFmtId="0" fontId="12" fillId="3" borderId="6"/>
    <xf numFmtId="0" fontId="5" fillId="3" borderId="3"/>
    <xf numFmtId="0" fontId="31" fillId="0" borderId="0"/>
    <xf numFmtId="0" fontId="12" fillId="29" borderId="6"/>
    <xf numFmtId="0" fontId="14" fillId="0" borderId="7"/>
    <xf numFmtId="0" fontId="9" fillId="14" borderId="0"/>
    <xf numFmtId="0" fontId="5" fillId="29" borderId="3"/>
    <xf numFmtId="0" fontId="1" fillId="5" borderId="5"/>
    <xf numFmtId="0" fontId="0" fillId="0" borderId="0"/>
    <xf numFmtId="0" fontId="12" fillId="3" borderId="6"/>
    <xf numFmtId="0" fontId="14" fillId="0" borderId="7"/>
    <xf numFmtId="166" fontId="1" fillId="0" borderId="0"/>
    <xf numFmtId="0" fontId="14" fillId="0" borderId="7"/>
    <xf numFmtId="0" fontId="14" fillId="0" borderId="7"/>
    <xf numFmtId="0" fontId="0" fillId="0" borderId="0"/>
    <xf numFmtId="0" fontId="0" fillId="32" borderId="0"/>
    <xf numFmtId="0" fontId="0" fillId="0" borderId="0"/>
    <xf numFmtId="0" fontId="20" fillId="2" borderId="0"/>
    <xf numFmtId="0" fontId="9" fillId="4" borderId="0"/>
    <xf numFmtId="0" fontId="14" fillId="0" borderId="7"/>
    <xf numFmtId="0" fontId="14" fillId="0" borderId="7"/>
    <xf numFmtId="0" fontId="12" fillId="29" borderId="6"/>
    <xf numFmtId="0" fontId="0" fillId="45" borderId="0"/>
    <xf numFmtId="0" fontId="12" fillId="3" borderId="6"/>
    <xf numFmtId="0" fontId="0" fillId="17" borderId="0"/>
    <xf numFmtId="0" fontId="24" fillId="23" borderId="0"/>
    <xf numFmtId="2" fontId="8" fillId="0" borderId="0">
      <protection locked="false"/>
    </xf>
  </cellStyleXfs>
  <cellXfs count="281">
    <xf numFmtId="0" fontId="0" fillId="0" borderId="0" xfId="0"/>
    <xf numFmtId="0" fontId="1" fillId="0" borderId="0" xfId="0"/>
    <xf numFmtId="0" fontId="0" fillId="2" borderId="0" xfId="0"/>
    <xf numFmtId="0" fontId="2" fillId="0" borderId="1" xfId="0"/>
    <xf numFmtId="0" fontId="3" fillId="0" borderId="2" xfId="0"/>
    <xf numFmtId="0" fontId="4" fillId="0" borderId="0" xfId="0"/>
    <xf numFmtId="0" fontId="5" fillId="3" borderId="3" xfId="0"/>
    <xf numFmtId="0" fontId="6" fillId="0" borderId="0" xfId="0"/>
    <xf numFmtId="165" fontId="7" fillId="0" borderId="4" xfId="0"/>
    <xf numFmtId="166" fontId="1" fillId="0" borderId="0" xfId="0"/>
    <xf numFmtId="2" fontId="8" fillId="0" borderId="0" xfId="0"/>
    <xf numFmtId="0" fontId="9" fillId="4" borderId="0" xfId="0"/>
    <xf numFmtId="0" fontId="1" fillId="5" borderId="5" xfId="0"/>
    <xf numFmtId="3" fontId="1" fillId="0" borderId="0" xfId="0"/>
    <xf numFmtId="0" fontId="10" fillId="0" borderId="0" xfId="0"/>
    <xf numFmtId="0" fontId="11" fillId="0" borderId="0" xfId="0"/>
    <xf numFmtId="0" fontId="9" fillId="6" borderId="0" xfId="0"/>
    <xf numFmtId="0" fontId="9" fillId="7" borderId="0" xfId="0"/>
    <xf numFmtId="0" fontId="0" fillId="8" borderId="0" xfId="0"/>
    <xf numFmtId="0" fontId="0" fillId="9" borderId="0" xfId="0"/>
    <xf numFmtId="0" fontId="12" fillId="3" borderId="6" xfId="0"/>
    <xf numFmtId="165" fontId="13" fillId="0" borderId="0" xfId="0"/>
    <xf numFmtId="0" fontId="0" fillId="10" borderId="0" xfId="0"/>
    <xf numFmtId="0" fontId="9" fillId="11" borderId="0" xfId="0"/>
    <xf numFmtId="0" fontId="0" fillId="12" borderId="0" xfId="0"/>
    <xf numFmtId="0" fontId="14" fillId="0" borderId="7" xfId="0"/>
    <xf numFmtId="0" fontId="15" fillId="0" borderId="0" xfId="0"/>
    <xf numFmtId="0" fontId="16" fillId="12" borderId="6" xfId="0"/>
    <xf numFmtId="0" fontId="0" fillId="13" borderId="0" xfId="0"/>
    <xf numFmtId="38" fontId="17" fillId="0" borderId="8" xfId="0"/>
    <xf numFmtId="0" fontId="9" fillId="14" borderId="0" xfId="0"/>
    <xf numFmtId="0" fontId="9" fillId="15" borderId="0" xfId="0"/>
    <xf numFmtId="0" fontId="0" fillId="16" borderId="0" xfId="0"/>
    <xf numFmtId="0" fontId="9" fillId="16" borderId="0" xfId="0"/>
    <xf numFmtId="0" fontId="18" fillId="0" borderId="9" xfId="0"/>
    <xf numFmtId="0" fontId="9" fillId="17" borderId="0" xfId="0"/>
    <xf numFmtId="0" fontId="0" fillId="18" borderId="0" xfId="0"/>
    <xf numFmtId="0" fontId="16" fillId="3" borderId="6" xfId="0"/>
    <xf numFmtId="165" fontId="11" fillId="0" borderId="0" xfId="0"/>
    <xf numFmtId="0" fontId="9" fillId="19" borderId="0" xfId="0"/>
    <xf numFmtId="0" fontId="0" fillId="20" borderId="0" xfId="0"/>
    <xf numFmtId="0" fontId="0" fillId="21" borderId="0" xfId="0"/>
    <xf numFmtId="0" fontId="0" fillId="22" borderId="0" xfId="0"/>
    <xf numFmtId="4" fontId="1" fillId="0" borderId="0" xfId="0"/>
    <xf numFmtId="167" fontId="1" fillId="0" borderId="0" xfId="0"/>
    <xf numFmtId="10" fontId="1" fillId="0" borderId="0" xfId="0"/>
    <xf numFmtId="0" fontId="0" fillId="23" borderId="0" xfId="0"/>
    <xf numFmtId="0" fontId="0" fillId="24" borderId="0" xfId="0"/>
    <xf numFmtId="0" fontId="19" fillId="0" borderId="0" xfId="0"/>
    <xf numFmtId="0" fontId="20" fillId="2" borderId="0" xfId="0"/>
    <xf numFmtId="0" fontId="0" fillId="17" borderId="0" xfId="0"/>
    <xf numFmtId="0" fontId="21" fillId="0" borderId="10" xfId="0"/>
    <xf numFmtId="0" fontId="0" fillId="25" borderId="0" xfId="0"/>
    <xf numFmtId="0" fontId="9" fillId="26" borderId="0" xfId="0"/>
    <xf numFmtId="0" fontId="9" fillId="27" borderId="0" xfId="0"/>
    <xf numFmtId="168" fontId="22" fillId="0" borderId="0" xfId="0"/>
    <xf numFmtId="169" fontId="1" fillId="0" borderId="0" xfId="0"/>
    <xf numFmtId="0" fontId="9" fillId="28" borderId="0" xfId="0"/>
    <xf numFmtId="9" fontId="0" fillId="0" borderId="0" xfId="0"/>
    <xf numFmtId="9" fontId="1" fillId="0" borderId="0" xfId="0"/>
    <xf numFmtId="0" fontId="5" fillId="29" borderId="3" xfId="0"/>
    <xf numFmtId="170" fontId="1" fillId="0" borderId="0" xfId="0"/>
    <xf numFmtId="2" fontId="22" fillId="0" borderId="0" xfId="0"/>
    <xf numFmtId="0" fontId="23" fillId="0" borderId="0" xfId="0"/>
    <xf numFmtId="166" fontId="0" fillId="0" borderId="0" xfId="0"/>
    <xf numFmtId="0" fontId="0" fillId="3" borderId="0" xfId="0"/>
    <xf numFmtId="0" fontId="0" fillId="30" borderId="0" xfId="0"/>
    <xf numFmtId="0" fontId="0" fillId="31" borderId="0" xfId="0"/>
    <xf numFmtId="0" fontId="10" fillId="0" borderId="11" xfId="0"/>
    <xf numFmtId="0" fontId="24" fillId="23" borderId="0" xfId="0"/>
    <xf numFmtId="171" fontId="1" fillId="0" borderId="0" xfId="0"/>
    <xf numFmtId="172" fontId="22" fillId="0" borderId="0" xfId="0"/>
    <xf numFmtId="173" fontId="1" fillId="0" borderId="0" xfId="0"/>
    <xf numFmtId="0" fontId="0" fillId="32" borderId="0" xfId="0"/>
    <xf numFmtId="0" fontId="9" fillId="33" borderId="0" xfId="0"/>
    <xf numFmtId="171" fontId="0" fillId="0" borderId="0" xfId="0"/>
    <xf numFmtId="0" fontId="0" fillId="34" borderId="0" xfId="0"/>
    <xf numFmtId="0" fontId="25" fillId="0" borderId="0" xfId="0"/>
    <xf numFmtId="0" fontId="0" fillId="35" borderId="0" xfId="0"/>
    <xf numFmtId="0" fontId="21" fillId="0" borderId="12" xfId="0"/>
    <xf numFmtId="0" fontId="9" fillId="36" borderId="0" xfId="0"/>
    <xf numFmtId="0" fontId="26" fillId="0" borderId="0" xfId="0"/>
    <xf numFmtId="0" fontId="27" fillId="37" borderId="13" xfId="0"/>
    <xf numFmtId="0" fontId="0" fillId="38" borderId="0" xfId="0"/>
    <xf numFmtId="0" fontId="28" fillId="0" borderId="0" xfId="0"/>
    <xf numFmtId="0" fontId="29" fillId="0" borderId="14" xfId="0"/>
    <xf numFmtId="0" fontId="0" fillId="39" borderId="0" xfId="0"/>
    <xf numFmtId="2" fontId="30" fillId="0" borderId="0" xfId="0"/>
    <xf numFmtId="2" fontId="0" fillId="0" borderId="0" xfId="0"/>
    <xf numFmtId="0" fontId="31" fillId="0" borderId="0" xfId="0"/>
    <xf numFmtId="0" fontId="32" fillId="0" borderId="15" xfId="0"/>
    <xf numFmtId="0" fontId="9" fillId="40" borderId="0" xfId="0"/>
    <xf numFmtId="174" fontId="22" fillId="0" borderId="0" xfId="0"/>
    <xf numFmtId="0" fontId="33" fillId="41" borderId="0" xfId="0"/>
    <xf numFmtId="175" fontId="1" fillId="0" borderId="0" xfId="0"/>
    <xf numFmtId="0" fontId="0" fillId="5" borderId="16" xfId="0"/>
    <xf numFmtId="176" fontId="1" fillId="0" borderId="0" xfId="0"/>
    <xf numFmtId="0" fontId="0" fillId="42" borderId="0" xfId="0"/>
    <xf numFmtId="0" fontId="9" fillId="43" borderId="0" xfId="0"/>
    <xf numFmtId="38" fontId="1" fillId="0" borderId="0" xfId="0"/>
    <xf numFmtId="177" fontId="1" fillId="0" borderId="0" xfId="0"/>
    <xf numFmtId="40" fontId="1" fillId="0" borderId="0" xfId="0"/>
    <xf numFmtId="0" fontId="0" fillId="44" borderId="0" xfId="0"/>
    <xf numFmtId="178" fontId="1" fillId="0" borderId="0" xfId="0"/>
    <xf numFmtId="0" fontId="0" fillId="45" borderId="0" xfId="0"/>
    <xf numFmtId="177" fontId="0" fillId="0" borderId="0" xfId="0"/>
    <xf numFmtId="0" fontId="7" fillId="0" borderId="0" xfId="0"/>
    <xf numFmtId="0" fontId="0" fillId="46" borderId="0" xfId="0"/>
    <xf numFmtId="0" fontId="32" fillId="0" borderId="17" xfId="0"/>
    <xf numFmtId="179" fontId="1" fillId="0" borderId="0" xfId="0"/>
    <xf numFmtId="180" fontId="1" fillId="0" borderId="0" xfId="0"/>
    <xf numFmtId="0" fontId="9" fillId="47" borderId="0" xfId="0"/>
    <xf numFmtId="0" fontId="12" fillId="29" borderId="6" xfId="0"/>
    <xf numFmtId="181" fontId="1" fillId="0" borderId="0" xfId="0"/>
    <xf numFmtId="0" fontId="16" fillId="30" borderId="6" xfId="0"/>
    <xf numFmtId="0" fontId="34" fillId="0" borderId="0" xfId="0"/>
    <xf numFmtId="0" fontId="35" fillId="0" borderId="0" xfId="0"/>
    <xf numFmtId="0" fontId="33" fillId="48" borderId="0" xfId="0"/>
    <xf numFmtId="182" fontId="22" fillId="0" borderId="0" xfId="0"/>
    <xf numFmtId="0" fontId="0" fillId="49" borderId="0" xfId="0"/>
    <xf numFmtId="0" fontId="9" fillId="50" borderId="0" xfId="0"/>
    <xf numFmtId="0" fontId="0" fillId="40" borderId="0" xfId="0"/>
    <xf numFmtId="0" fontId="9" fillId="51" borderId="0" xfId="0"/>
    <xf numFmtId="0" fontId="0" fillId="52" borderId="0" xfId="0"/>
    <xf numFmtId="165" fontId="11" fillId="0" borderId="0" xfId="0"/>
    <xf numFmtId="0" fontId="36" fillId="0" borderId="0" xfId="0"/>
    <xf numFmtId="0" fontId="0" fillId="53" borderId="0" xfId="0"/>
    <xf numFmtId="0" fontId="9" fillId="46" borderId="0" xfId="0"/>
    <xf numFmtId="2" fontId="1" fillId="0" borderId="0" xfId="0"/>
    <xf numFmtId="0" fontId="27" fillId="54" borderId="13" xfId="0"/>
    <xf numFmtId="0" fontId="37" fillId="0" borderId="0" xfId="0" applyNumberFormat="true" applyFont="true"/>
    <xf numFmtId="0" fontId="38" fillId="0" borderId="0" xfId="0" applyAlignment="true" applyNumberFormat="true" applyFont="true">
      <alignment horizontal="left" vertical="center"/>
    </xf>
    <xf numFmtId="0" fontId="38" fillId="0" borderId="0" xfId="0" applyAlignment="true" applyNumberFormat="true" applyFont="true">
      <alignment vertical="center"/>
    </xf>
    <xf numFmtId="0" fontId="38" fillId="0" borderId="0" xfId="0" applyNumberFormat="true" applyFont="true"/>
    <xf numFmtId="0" fontId="39" fillId="0" borderId="0" xfId="0" applyNumberFormat="true" applyFont="true"/>
    <xf numFmtId="0" fontId="40" fillId="0" borderId="0" xfId="0" applyAlignment="true" applyNumberFormat="true" applyFont="true">
      <alignment horizontal="left" vertical="center"/>
    </xf>
    <xf numFmtId="0" fontId="40" fillId="0" borderId="0" xfId="0" applyAlignment="true" applyNumberFormat="true" applyFont="true">
      <alignment vertical="center"/>
    </xf>
    <xf numFmtId="0" fontId="41" fillId="0" borderId="0" xfId="0" applyAlignment="true" applyNumberFormat="true" applyFont="true">
      <alignment vertical="center"/>
    </xf>
    <xf numFmtId="0" fontId="40" fillId="0" borderId="0" xfId="0" applyNumberFormat="true" applyFont="true"/>
    <xf numFmtId="49" fontId="41" fillId="0" borderId="0" xfId="0" applyAlignment="true" applyNumberFormat="true" applyFont="true">
      <alignment horizontal="center" vertical="center"/>
    </xf>
    <xf numFmtId="0" fontId="41" fillId="0" borderId="0" xfId="0" applyAlignment="true" applyNumberFormat="true" applyFont="true">
      <alignment horizontal="center" vertical="center"/>
    </xf>
    <xf numFmtId="0" fontId="41" fillId="0" borderId="0" xfId="0" applyAlignment="true" applyNumberFormat="true" applyFont="true">
      <alignment horizontal="center"/>
    </xf>
    <xf numFmtId="0" fontId="41" fillId="0" borderId="0" xfId="0" applyNumberFormat="true" applyFont="true"/>
    <xf numFmtId="0" fontId="42" fillId="0" borderId="0" xfId="0" applyNumberFormat="true" applyFont="true"/>
    <xf numFmtId="0" fontId="43" fillId="0" borderId="0" xfId="0" applyNumberFormat="true" applyFont="true"/>
    <xf numFmtId="0" fontId="14" fillId="0" borderId="0" xfId="0" applyNumberFormat="true" applyFont="true"/>
    <xf numFmtId="0" fontId="44" fillId="55" borderId="14" xfId="0" applyBorder="true" applyFill="true" applyAlignment="true" applyNumberFormat="true" applyFont="true">
      <alignment vertical="center" wrapText="true"/>
    </xf>
    <xf numFmtId="0" fontId="44" fillId="55" borderId="18" xfId="0" applyBorder="true" applyFill="true" applyAlignment="true" applyNumberFormat="true" applyFont="true">
      <alignment vertical="center" wrapText="true"/>
    </xf>
    <xf numFmtId="0" fontId="44" fillId="56" borderId="19" xfId="0" applyBorder="true" applyFill="true" applyAlignment="true" applyNumberFormat="true" applyFont="true">
      <alignment horizontal="center" vertical="center" wrapText="true"/>
    </xf>
    <xf numFmtId="0" fontId="44" fillId="56" borderId="20" xfId="0" applyBorder="true" applyFill="true" applyAlignment="true" applyNumberFormat="true" applyFont="true">
      <alignment horizontal="center" vertical="center" wrapText="true"/>
    </xf>
    <xf numFmtId="0" fontId="44" fillId="56" borderId="21" xfId="0" applyBorder="true" applyFill="true" applyAlignment="true" applyNumberFormat="true" applyFont="true">
      <alignment horizontal="center" vertical="center" wrapText="true"/>
    </xf>
    <xf numFmtId="0" fontId="44" fillId="56" borderId="22" xfId="0" applyBorder="true" applyFill="true" applyAlignment="true" applyNumberFormat="true" applyFont="true">
      <alignment horizontal="center" vertical="center" wrapText="true"/>
    </xf>
    <xf numFmtId="0" fontId="44" fillId="56" borderId="23" xfId="0" applyBorder="true" applyFill="true" applyAlignment="true" applyNumberFormat="true" applyFont="true">
      <alignment horizontal="center" vertical="center" wrapText="true"/>
    </xf>
    <xf numFmtId="0" fontId="45" fillId="0" borderId="0" xfId="0" applyNumberFormat="true" applyFont="true"/>
    <xf numFmtId="0" fontId="44" fillId="55" borderId="24" xfId="0" applyBorder="true" applyFill="true" applyAlignment="true" applyNumberFormat="true" applyFont="true">
      <alignment horizontal="center" vertical="center" wrapText="true"/>
    </xf>
    <xf numFmtId="0" fontId="44" fillId="55" borderId="0" xfId="0" applyFill="true" applyAlignment="true" applyNumberFormat="true" applyFont="true">
      <alignment horizontal="center" vertical="center"/>
    </xf>
    <xf numFmtId="0" fontId="46" fillId="56" borderId="25" xfId="0" applyBorder="true" applyFill="true" applyAlignment="true" applyNumberFormat="true" applyFont="true">
      <alignment horizontal="center" vertical="center" wrapText="true"/>
    </xf>
    <xf numFmtId="0" fontId="46" fillId="56" borderId="26" xfId="0" applyBorder="true" applyFill="true" applyAlignment="true" applyNumberFormat="true" applyFont="true">
      <alignment horizontal="center" vertical="center" wrapText="true"/>
    </xf>
    <xf numFmtId="0" fontId="44" fillId="56" borderId="27" xfId="0" applyBorder="true" applyFill="true" applyAlignment="true" applyNumberFormat="true" applyFont="true">
      <alignment horizontal="center" vertical="center" wrapText="true"/>
    </xf>
    <xf numFmtId="0" fontId="44" fillId="56" borderId="28" xfId="0" applyBorder="true" applyFill="true" applyAlignment="true" applyNumberFormat="true" applyFont="true">
      <alignment horizontal="center" vertical="center" wrapText="true"/>
    </xf>
    <xf numFmtId="0" fontId="44" fillId="56" borderId="29" xfId="0" applyBorder="true" applyFill="true" applyAlignment="true" applyNumberFormat="true" applyFont="true">
      <alignment horizontal="center" vertical="center" wrapText="true"/>
    </xf>
    <xf numFmtId="0" fontId="44" fillId="56" borderId="30" xfId="0" applyBorder="true" applyFill="true" applyAlignment="true" applyNumberFormat="true" applyFont="true">
      <alignment horizontal="center" vertical="center" wrapText="true"/>
    </xf>
    <xf numFmtId="0" fontId="44" fillId="55" borderId="31" xfId="0" applyBorder="true" applyFill="true" applyAlignment="true" applyNumberFormat="true" applyFont="true">
      <alignment vertical="center" wrapText="true"/>
    </xf>
    <xf numFmtId="0" fontId="44" fillId="55" borderId="17" xfId="0" applyBorder="true" applyFill="true" applyAlignment="true" applyNumberFormat="true" applyFont="true">
      <alignment vertical="center" wrapText="true"/>
    </xf>
    <xf numFmtId="0" fontId="44" fillId="56" borderId="32" xfId="0" applyBorder="true" applyFill="true" applyAlignment="true" applyNumberFormat="true" applyFont="true">
      <alignment horizontal="center" vertical="center" wrapText="true"/>
    </xf>
    <xf numFmtId="0" fontId="44" fillId="56" borderId="33" xfId="0" applyBorder="true" applyFill="true" applyAlignment="true" applyNumberFormat="true" applyFont="true">
      <alignment horizontal="center" vertical="center" wrapText="true"/>
    </xf>
    <xf numFmtId="0" fontId="44" fillId="56" borderId="34" xfId="0" applyBorder="true" applyFill="true" applyAlignment="true" applyNumberFormat="true" applyFont="true">
      <alignment horizontal="center" vertical="center" wrapText="true"/>
    </xf>
    <xf numFmtId="0" fontId="44" fillId="56" borderId="35" xfId="0" applyBorder="true" applyFill="true" applyAlignment="true" applyNumberFormat="true" applyFont="true">
      <alignment horizontal="center" vertical="center" wrapText="true"/>
    </xf>
    <xf numFmtId="0" fontId="44" fillId="56" borderId="36" xfId="0" applyBorder="true" applyFill="true" applyAlignment="true" applyNumberFormat="true" applyFont="true">
      <alignment horizontal="center" vertical="center" wrapText="true"/>
    </xf>
    <xf numFmtId="0" fontId="47" fillId="0" borderId="37" xfId="0" applyBorder="true" applyAlignment="true" applyNumberFormat="true" applyFont="true">
      <alignment horizontal="center"/>
    </xf>
    <xf numFmtId="3" fontId="47" fillId="0" borderId="38" xfId="0" applyBorder="true" applyAlignment="true" applyNumberFormat="true" applyFont="true">
      <alignment horizontal="center" vertical="center"/>
    </xf>
    <xf numFmtId="183" fontId="48" fillId="0" borderId="37" xfId="0" applyBorder="true" applyAlignment="true" applyNumberFormat="true" applyFont="true">
      <alignment vertical="center"/>
    </xf>
    <xf numFmtId="183" fontId="48" fillId="0" borderId="39" xfId="0" applyBorder="true" applyAlignment="true" applyNumberFormat="true" applyFont="true">
      <alignment vertical="center"/>
    </xf>
    <xf numFmtId="183" fontId="47" fillId="0" borderId="39" xfId="0" applyBorder="true" applyAlignment="true" applyNumberFormat="true" applyFont="true">
      <alignment vertical="center"/>
    </xf>
    <xf numFmtId="183" fontId="47" fillId="0" borderId="38" xfId="0" applyBorder="true" applyAlignment="true" applyNumberFormat="true" applyFont="true">
      <alignment vertical="center"/>
    </xf>
    <xf numFmtId="183" fontId="48" fillId="0" borderId="38" xfId="0" applyBorder="true" applyAlignment="true" applyNumberFormat="true" applyFont="true">
      <alignment vertical="center"/>
    </xf>
    <xf numFmtId="0" fontId="47" fillId="0" borderId="40" xfId="0" applyBorder="true" applyAlignment="true" applyNumberFormat="true" applyFont="true">
      <alignment horizontal="center"/>
    </xf>
    <xf numFmtId="3" fontId="47" fillId="0" borderId="41" xfId="0" applyBorder="true" applyAlignment="true" applyNumberFormat="true" applyFont="true">
      <alignment horizontal="center" vertical="center"/>
    </xf>
    <xf numFmtId="183" fontId="48" fillId="0" borderId="40" xfId="0" applyBorder="true" applyAlignment="true" applyNumberFormat="true" applyFont="true">
      <alignment vertical="center"/>
    </xf>
    <xf numFmtId="183" fontId="48" fillId="0" borderId="42" xfId="0" applyBorder="true" applyAlignment="true" applyNumberFormat="true" applyFont="true">
      <alignment vertical="center"/>
    </xf>
    <xf numFmtId="183" fontId="47" fillId="0" borderId="42" xfId="0" applyBorder="true" applyAlignment="true" applyNumberFormat="true" applyFont="true">
      <alignment vertical="center"/>
    </xf>
    <xf numFmtId="183" fontId="47" fillId="0" borderId="41" xfId="0" applyBorder="true" applyAlignment="true" applyNumberFormat="true" applyFont="true">
      <alignment vertical="center"/>
    </xf>
    <xf numFmtId="183" fontId="48" fillId="0" borderId="41" xfId="0" applyBorder="true" applyAlignment="true" applyNumberFormat="true" applyFont="true">
      <alignment vertical="center"/>
    </xf>
    <xf numFmtId="0" fontId="49" fillId="0" borderId="0" xfId="0" applyNumberFormat="true" applyFont="true"/>
    <xf numFmtId="0" fontId="47" fillId="0" borderId="43" xfId="0" applyBorder="true" applyAlignment="true" applyNumberFormat="true" applyFont="true">
      <alignment horizontal="center"/>
    </xf>
    <xf numFmtId="3" fontId="47" fillId="0" borderId="44" xfId="0" applyBorder="true" applyAlignment="true" applyNumberFormat="true" applyFont="true">
      <alignment horizontal="center" vertical="center"/>
    </xf>
    <xf numFmtId="183" fontId="48" fillId="0" borderId="43" xfId="0" applyBorder="true" applyAlignment="true" applyNumberFormat="true" applyFont="true">
      <alignment vertical="center"/>
    </xf>
    <xf numFmtId="183" fontId="48" fillId="0" borderId="45" xfId="0" applyBorder="true" applyAlignment="true" applyNumberFormat="true" applyFont="true">
      <alignment vertical="center"/>
    </xf>
    <xf numFmtId="183" fontId="47" fillId="0" borderId="45" xfId="0" applyBorder="true" applyAlignment="true" applyNumberFormat="true" applyFont="true">
      <alignment vertical="center"/>
    </xf>
    <xf numFmtId="183" fontId="47" fillId="0" borderId="44" xfId="0" applyBorder="true" applyAlignment="true" applyNumberFormat="true" applyFont="true">
      <alignment vertical="center"/>
    </xf>
    <xf numFmtId="183" fontId="48" fillId="0" borderId="44" xfId="0" applyBorder="true" applyAlignment="true" applyNumberFormat="true" applyFont="true">
      <alignment vertical="center"/>
    </xf>
    <xf numFmtId="0" fontId="44" fillId="55" borderId="46" xfId="0" applyBorder="true" applyFill="true" applyAlignment="true" applyNumberFormat="true" applyFont="true">
      <alignment horizontal="center" vertical="center" wrapText="true"/>
    </xf>
    <xf numFmtId="0" fontId="44" fillId="55" borderId="47" xfId="0" applyBorder="true" applyFill="true" applyAlignment="true" applyNumberFormat="true" applyFont="true">
      <alignment horizontal="center" vertical="center" wrapText="true"/>
    </xf>
    <xf numFmtId="183" fontId="44" fillId="56" borderId="47" xfId="0" applyBorder="true" applyFill="true" applyAlignment="true" applyNumberFormat="true" applyFont="true">
      <alignment vertical="center"/>
    </xf>
    <xf numFmtId="183" fontId="44" fillId="56" borderId="48" xfId="0" applyBorder="true" applyFill="true" applyAlignment="true" applyNumberFormat="true" applyFont="true">
      <alignment vertical="center"/>
    </xf>
    <xf numFmtId="0" fontId="47" fillId="0" borderId="0" xfId="0" applyAlignment="true" applyNumberFormat="true" applyFont="true">
      <alignment vertical="center"/>
    </xf>
    <xf numFmtId="0" fontId="48" fillId="0" borderId="0" xfId="0" applyAlignment="true" applyNumberFormat="true" applyFont="true">
      <alignment vertical="center" wrapText="true"/>
    </xf>
    <xf numFmtId="0" fontId="49" fillId="0" borderId="0" xfId="0" applyAlignment="true" applyNumberFormat="true" applyFont="true">
      <alignment vertical="center"/>
    </xf>
    <xf numFmtId="0" fontId="48" fillId="0" borderId="0" xfId="0" applyAlignment="true" applyNumberFormat="true" applyFont="true">
      <alignment horizontal="left" vertical="center" wrapText="true"/>
    </xf>
    <xf numFmtId="0" fontId="0" fillId="0" borderId="0" xfId="0" applyNumberFormat="true" applyFont="true"/>
    <xf numFmtId="49" fontId="41" fillId="0" borderId="0" xfId="0" applyAlignment="true" applyNumberFormat="true" applyFont="true">
      <alignment horizontal="left" vertical="center"/>
    </xf>
    <xf numFmtId="0" fontId="41" fillId="0" borderId="0" xfId="0" applyAlignment="true" applyNumberFormat="true" applyFont="true">
      <alignment horizontal="left" vertical="center"/>
    </xf>
    <xf numFmtId="0" fontId="44" fillId="56" borderId="49" xfId="0" applyBorder="true" applyFill="true" applyAlignment="true" applyNumberFormat="true" applyFont="true">
      <alignment horizontal="center" vertical="center" wrapText="true"/>
    </xf>
    <xf numFmtId="0" fontId="44" fillId="56" borderId="50" xfId="0" applyBorder="true" applyFill="true" applyAlignment="true" applyNumberFormat="true" applyFont="true">
      <alignment horizontal="center" vertical="center" wrapText="true"/>
    </xf>
    <xf numFmtId="0" fontId="44" fillId="56" borderId="51" xfId="0" applyBorder="true" applyFill="true" applyAlignment="true" applyNumberFormat="true" applyFont="true">
      <alignment horizontal="center" vertical="center" wrapText="true"/>
    </xf>
    <xf numFmtId="0" fontId="50" fillId="56" borderId="52" xfId="0" applyBorder="true" applyFill="true" applyAlignment="true" applyNumberFormat="true" applyFont="true">
      <alignment horizontal="center" vertical="center" wrapText="true"/>
    </xf>
    <xf numFmtId="0" fontId="50" fillId="56" borderId="53" xfId="0" applyBorder="true" applyFill="true" applyAlignment="true" applyNumberFormat="true" applyFont="true">
      <alignment horizontal="center" vertical="center" wrapText="true"/>
    </xf>
    <xf numFmtId="0" fontId="50" fillId="56" borderId="54" xfId="0" applyBorder="true" applyFill="true" applyAlignment="true" applyNumberFormat="true" applyFont="true">
      <alignment vertical="center" wrapText="true"/>
    </xf>
    <xf numFmtId="0" fontId="50" fillId="56" borderId="55" xfId="0" applyBorder="true" applyFill="true" applyAlignment="true" applyNumberFormat="true" applyFont="true">
      <alignment horizontal="center" vertical="center" wrapText="true"/>
    </xf>
    <xf numFmtId="183" fontId="48" fillId="0" borderId="56" xfId="0" applyBorder="true" applyAlignment="true" applyNumberFormat="true" applyFont="true">
      <alignment vertical="center"/>
    </xf>
    <xf numFmtId="183" fontId="48" fillId="57" borderId="56" xfId="0" applyBorder="true" applyFill="true" applyAlignment="true" applyNumberFormat="true" applyFont="true">
      <alignment vertical="center" wrapText="true"/>
    </xf>
    <xf numFmtId="183" fontId="47" fillId="0" borderId="56" xfId="0" applyBorder="true" applyAlignment="true" applyNumberFormat="true" applyFont="true">
      <alignment vertical="center" wrapText="true"/>
    </xf>
    <xf numFmtId="183" fontId="47" fillId="0" borderId="56" xfId="0" applyBorder="true" applyAlignment="true" applyNumberFormat="true" applyFont="true">
      <alignment vertical="center"/>
    </xf>
    <xf numFmtId="183" fontId="48" fillId="0" borderId="57" xfId="0" applyBorder="true" applyAlignment="true" applyNumberFormat="true" applyFont="true">
      <alignment vertical="center"/>
    </xf>
    <xf numFmtId="0" fontId="50" fillId="56" borderId="27" xfId="0" applyBorder="true" applyFill="true" applyAlignment="true" applyNumberFormat="true" applyFont="true">
      <alignment horizontal="center" vertical="center" wrapText="true"/>
    </xf>
    <xf numFmtId="0" fontId="50" fillId="56" borderId="30" xfId="0" applyBorder="true" applyFill="true" applyAlignment="true" applyNumberFormat="true" applyFont="true">
      <alignment horizontal="center" vertical="center" wrapText="true"/>
    </xf>
    <xf numFmtId="0" fontId="50" fillId="56" borderId="54" xfId="0" applyBorder="true" applyFill="true" applyAlignment="true" applyNumberFormat="true" applyFont="true">
      <alignment horizontal="center" vertical="center" wrapText="true"/>
    </xf>
    <xf numFmtId="0" fontId="50" fillId="56" borderId="58" xfId="0" applyBorder="true" applyFill="true" applyAlignment="true" applyNumberFormat="true" applyFont="true">
      <alignment horizontal="center" vertical="center" wrapText="true"/>
    </xf>
    <xf numFmtId="0" fontId="50" fillId="56" borderId="59" xfId="0" applyBorder="true" applyFill="true" applyAlignment="true" applyNumberFormat="true" applyFont="true">
      <alignment horizontal="center" vertical="center" wrapText="true"/>
    </xf>
    <xf numFmtId="183" fontId="44" fillId="56" borderId="27" xfId="0" applyBorder="true" applyFill="true" applyAlignment="true" applyNumberFormat="true" applyFont="true">
      <alignment vertical="center"/>
    </xf>
    <xf numFmtId="183" fontId="44" fillId="56" borderId="50" xfId="0" applyBorder="true" applyFill="true" applyAlignment="true" applyNumberFormat="true" applyFont="true">
      <alignment vertical="center"/>
    </xf>
    <xf numFmtId="183" fontId="48" fillId="0" borderId="60" xfId="0" applyBorder="true" applyAlignment="true" applyNumberFormat="true" applyFont="true">
      <alignment vertical="center"/>
    </xf>
    <xf numFmtId="183" fontId="47" fillId="0" borderId="60" xfId="0" applyBorder="true" applyAlignment="true" applyNumberFormat="true" applyFont="true">
      <alignment vertical="center" wrapText="true"/>
    </xf>
    <xf numFmtId="183" fontId="47" fillId="0" borderId="60" xfId="0" applyBorder="true" applyAlignment="true" applyNumberFormat="true" applyFont="true">
      <alignment vertical="center"/>
    </xf>
    <xf numFmtId="183" fontId="48" fillId="0" borderId="14" xfId="0" applyBorder="true" applyAlignment="true" applyNumberFormat="true" applyFont="true">
      <alignment vertical="center"/>
    </xf>
    <xf numFmtId="183" fontId="48" fillId="0" borderId="61" xfId="0" applyBorder="true" applyAlignment="true" applyNumberFormat="true" applyFont="true">
      <alignment vertical="center"/>
    </xf>
    <xf numFmtId="183" fontId="48" fillId="57" borderId="61" xfId="0" applyBorder="true" applyFill="true" applyAlignment="true" applyNumberFormat="true" applyFont="true">
      <alignment vertical="center" wrapText="true"/>
    </xf>
    <xf numFmtId="183" fontId="47" fillId="0" borderId="61" xfId="0" applyBorder="true" applyAlignment="true" applyNumberFormat="true" applyFont="true">
      <alignment vertical="center" wrapText="true"/>
    </xf>
    <xf numFmtId="183" fontId="47" fillId="0" borderId="61" xfId="0" applyBorder="true" applyAlignment="true" applyNumberFormat="true" applyFont="true">
      <alignment vertical="center"/>
    </xf>
    <xf numFmtId="183" fontId="48" fillId="0" borderId="31" xfId="0" applyBorder="true" applyAlignment="true" applyNumberFormat="true" applyFont="true">
      <alignment vertical="center"/>
    </xf>
    <xf numFmtId="183" fontId="48" fillId="57" borderId="56" xfId="0" applyBorder="true" applyFill="true" applyAlignment="true" applyNumberFormat="true" applyFont="true">
      <alignment vertical="center"/>
    </xf>
    <xf numFmtId="183" fontId="44" fillId="56" borderId="62" xfId="0" applyBorder="true" applyFill="true" applyAlignment="true" applyNumberFormat="true" applyFont="true">
      <alignment vertical="center"/>
    </xf>
    <xf numFmtId="0" fontId="48" fillId="0" borderId="0" xfId="0" applyAlignment="true" applyNumberFormat="true" applyFont="true">
      <alignment vertical="center"/>
    </xf>
    <xf numFmtId="0" fontId="0" fillId="0" borderId="0" xfId="0" applyAlignment="true" applyNumberFormat="true" applyFont="true">
      <alignment vertical="center"/>
    </xf>
    <xf numFmtId="0" fontId="38" fillId="0" borderId="0" xfId="0" applyAlignment="true" applyNumberFormat="true" applyFont="true">
      <alignment vertical="center"/>
    </xf>
    <xf numFmtId="0" fontId="38" fillId="0" borderId="0" xfId="0" applyAlignment="true" applyNumberFormat="true" applyFont="true">
      <alignment horizontal="left" vertical="center"/>
    </xf>
    <xf numFmtId="0" fontId="40" fillId="0" borderId="0" xfId="0" applyAlignment="true" applyNumberFormat="true" applyFont="true">
      <alignment vertical="center"/>
    </xf>
    <xf numFmtId="0" fontId="40" fillId="0" borderId="0" xfId="0" applyAlignment="true" applyNumberFormat="true" applyFont="true">
      <alignment horizontal="left" vertical="center"/>
    </xf>
    <xf numFmtId="0" fontId="41" fillId="0" borderId="0" xfId="0" applyAlignment="true" applyNumberFormat="true" applyFont="true">
      <alignment vertical="center"/>
    </xf>
    <xf numFmtId="49" fontId="41" fillId="0" borderId="0" xfId="0" applyAlignment="true" applyNumberFormat="true" applyFont="true">
      <alignment horizontal="left" vertical="center"/>
    </xf>
    <xf numFmtId="49" fontId="41" fillId="0" borderId="0" xfId="0" applyAlignment="true" applyNumberFormat="true" applyFont="true">
      <alignment horizontal="center" vertical="center"/>
    </xf>
    <xf numFmtId="0" fontId="41" fillId="0" borderId="0" xfId="0" applyAlignment="true" applyNumberFormat="true" applyFont="true">
      <alignment horizontal="center" vertical="center"/>
    </xf>
    <xf numFmtId="0" fontId="48" fillId="0" borderId="0" xfId="0" applyAlignment="true" applyNumberFormat="true" applyFont="true">
      <alignment vertical="center"/>
    </xf>
    <xf numFmtId="0" fontId="44" fillId="56" borderId="22" xfId="0" applyBorder="true" applyFill="true" applyAlignment="true" applyNumberFormat="true" applyFont="true">
      <alignment horizontal="center" vertical="center" wrapText="true"/>
    </xf>
    <xf numFmtId="0" fontId="44" fillId="56" borderId="20" xfId="0" applyBorder="true" applyFill="true" applyAlignment="true" applyNumberFormat="true" applyFont="true">
      <alignment horizontal="center" vertical="center" wrapText="true"/>
    </xf>
    <xf numFmtId="0" fontId="44" fillId="56" borderId="49" xfId="0" applyBorder="true" applyFill="true" applyAlignment="true" applyNumberFormat="true" applyFont="true">
      <alignment horizontal="center" vertical="center" wrapText="true"/>
    </xf>
    <xf numFmtId="0" fontId="44" fillId="56" borderId="29" xfId="0" applyBorder="true" applyFill="true" applyAlignment="true" applyNumberFormat="true" applyFont="true">
      <alignment horizontal="center" vertical="center" wrapText="true"/>
    </xf>
    <xf numFmtId="0" fontId="44" fillId="56" borderId="27" xfId="0" applyBorder="true" applyFill="true" applyAlignment="true" applyNumberFormat="true" applyFont="true">
      <alignment horizontal="center" vertical="center" wrapText="true"/>
    </xf>
    <xf numFmtId="0" fontId="44" fillId="56" borderId="50" xfId="0" applyBorder="true" applyFill="true" applyAlignment="true" applyNumberFormat="true" applyFont="true">
      <alignment horizontal="center" vertical="center" wrapText="true"/>
    </xf>
    <xf numFmtId="0" fontId="44" fillId="56" borderId="33" xfId="0" applyBorder="true" applyFill="true" applyAlignment="true" applyNumberFormat="true" applyFont="true">
      <alignment horizontal="center" vertical="center" wrapText="true"/>
    </xf>
    <xf numFmtId="0" fontId="44" fillId="56" borderId="51" xfId="0" applyBorder="true" applyFill="true" applyAlignment="true" applyNumberFormat="true" applyFont="true">
      <alignment horizontal="center" vertical="center" wrapText="true"/>
    </xf>
    <xf numFmtId="0" fontId="50" fillId="56" borderId="52" xfId="0" applyBorder="true" applyFill="true" applyAlignment="true" applyNumberFormat="true" applyFont="true">
      <alignment horizontal="center" vertical="center" wrapText="true"/>
    </xf>
    <xf numFmtId="0" fontId="50" fillId="56" borderId="53" xfId="0" applyBorder="true" applyFill="true" applyAlignment="true" applyNumberFormat="true" applyFont="true">
      <alignment horizontal="center" vertical="center" wrapText="true"/>
    </xf>
    <xf numFmtId="0" fontId="50" fillId="56" borderId="54" xfId="0" applyBorder="true" applyFill="true" applyAlignment="true" applyNumberFormat="true" applyFont="true">
      <alignment vertical="center" wrapText="true"/>
    </xf>
    <xf numFmtId="0" fontId="50" fillId="56" borderId="55" xfId="0" applyBorder="true" applyFill="true" applyAlignment="true" applyNumberFormat="true" applyFont="true">
      <alignment horizontal="center" vertical="center" wrapText="true"/>
    </xf>
    <xf numFmtId="183" fontId="48" fillId="0" borderId="56" xfId="0" applyBorder="true" applyAlignment="true" applyNumberFormat="true" applyFont="true">
      <alignment vertical="center"/>
    </xf>
    <xf numFmtId="183" fontId="48" fillId="57" borderId="56" xfId="0" applyBorder="true" applyFill="true" applyAlignment="true" applyNumberFormat="true" applyFont="true">
      <alignment vertical="center" wrapText="true"/>
    </xf>
    <xf numFmtId="183" fontId="47" fillId="0" borderId="56" xfId="0" applyBorder="true" applyAlignment="true" applyNumberFormat="true" applyFont="true">
      <alignment vertical="center" wrapText="true"/>
    </xf>
    <xf numFmtId="183" fontId="47" fillId="0" borderId="56" xfId="0" applyBorder="true" applyAlignment="true" applyNumberFormat="true" applyFont="true">
      <alignment vertical="center"/>
    </xf>
    <xf numFmtId="183" fontId="48" fillId="0" borderId="57" xfId="0" applyBorder="true" applyAlignment="true" applyNumberFormat="true" applyFont="true">
      <alignment vertical="center"/>
    </xf>
    <xf numFmtId="0" fontId="50" fillId="56" borderId="27" xfId="0" applyBorder="true" applyFill="true" applyAlignment="true" applyNumberFormat="true" applyFont="true">
      <alignment horizontal="center" vertical="center" wrapText="true"/>
    </xf>
    <xf numFmtId="0" fontId="50" fillId="56" borderId="30" xfId="0" applyBorder="true" applyFill="true" applyAlignment="true" applyNumberFormat="true" applyFont="true">
      <alignment horizontal="center" vertical="center" wrapText="true"/>
    </xf>
    <xf numFmtId="0" fontId="50" fillId="56" borderId="54" xfId="0" applyBorder="true" applyFill="true" applyAlignment="true" applyNumberFormat="true" applyFont="true">
      <alignment horizontal="center" vertical="center" wrapText="true"/>
    </xf>
    <xf numFmtId="0" fontId="50" fillId="56" borderId="58" xfId="0" applyBorder="true" applyFill="true" applyAlignment="true" applyNumberFormat="true" applyFont="true">
      <alignment horizontal="center" vertical="center" wrapText="true"/>
    </xf>
    <xf numFmtId="0" fontId="50" fillId="56" borderId="59" xfId="0" applyBorder="true" applyFill="true" applyAlignment="true" applyNumberFormat="true" applyFont="true">
      <alignment horizontal="center" vertical="center" wrapText="true"/>
    </xf>
    <xf numFmtId="0" fontId="47" fillId="0" borderId="0" xfId="0" applyAlignment="true" applyNumberFormat="true" applyFont="true">
      <alignment vertical="center"/>
    </xf>
    <xf numFmtId="183" fontId="44" fillId="56" borderId="27" xfId="0" applyBorder="true" applyFill="true" applyAlignment="true" applyNumberFormat="true" applyFont="true">
      <alignment vertical="center"/>
    </xf>
    <xf numFmtId="183" fontId="44" fillId="56" borderId="50" xfId="0" applyBorder="true" applyFill="true" applyAlignment="true" applyNumberFormat="true" applyFont="true">
      <alignment vertical="center"/>
    </xf>
    <xf numFmtId="183" fontId="48" fillId="0" borderId="60" xfId="0" applyBorder="true" applyAlignment="true" applyNumberFormat="true" applyFont="true">
      <alignment vertical="center"/>
    </xf>
    <xf numFmtId="183" fontId="47" fillId="0" borderId="60" xfId="0" applyBorder="true" applyAlignment="true" applyNumberFormat="true" applyFont="true">
      <alignment vertical="center" wrapText="true"/>
    </xf>
    <xf numFmtId="183" fontId="47" fillId="0" borderId="60" xfId="0" applyBorder="true" applyAlignment="true" applyNumberFormat="true" applyFont="true">
      <alignment vertical="center"/>
    </xf>
    <xf numFmtId="183" fontId="48" fillId="0" borderId="14" xfId="0" applyBorder="true" applyAlignment="true" applyNumberFormat="true" applyFont="true">
      <alignment vertical="center"/>
    </xf>
    <xf numFmtId="183" fontId="48" fillId="0" borderId="61" xfId="0" applyBorder="true" applyAlignment="true" applyNumberFormat="true" applyFont="true">
      <alignment vertical="center"/>
    </xf>
    <xf numFmtId="183" fontId="48" fillId="57" borderId="61" xfId="0" applyBorder="true" applyFill="true" applyAlignment="true" applyNumberFormat="true" applyFont="true">
      <alignment vertical="center" wrapText="true"/>
    </xf>
    <xf numFmtId="183" fontId="47" fillId="0" borderId="61" xfId="0" applyBorder="true" applyAlignment="true" applyNumberFormat="true" applyFont="true">
      <alignment vertical="center" wrapText="true"/>
    </xf>
    <xf numFmtId="183" fontId="47" fillId="0" borderId="61" xfId="0" applyBorder="true" applyAlignment="true" applyNumberFormat="true" applyFont="true">
      <alignment vertical="center"/>
    </xf>
    <xf numFmtId="183" fontId="48" fillId="0" borderId="31" xfId="0" applyBorder="true" applyAlignment="true" applyNumberFormat="true" applyFont="true">
      <alignment vertical="center"/>
    </xf>
    <xf numFmtId="183" fontId="48" fillId="57" borderId="56" xfId="0" applyBorder="true" applyFill="true" applyAlignment="true" applyNumberFormat="true" applyFont="true">
      <alignment vertical="center"/>
    </xf>
    <xf numFmtId="0" fontId="44" fillId="56" borderId="35" xfId="0" applyBorder="true" applyFill="true" applyAlignment="true" applyNumberFormat="true" applyFont="true">
      <alignment horizontal="center" vertical="center" wrapText="true"/>
    </xf>
    <xf numFmtId="183" fontId="44" fillId="56" borderId="47" xfId="0" applyBorder="true" applyFill="true" applyAlignment="true" applyNumberFormat="true" applyFont="true">
      <alignment vertical="center"/>
    </xf>
    <xf numFmtId="183" fontId="44" fillId="56" borderId="62" xfId="0" applyBorder="true" applyFill="true" applyAlignment="true" applyNumberFormat="true" applyFont="true">
      <alignment vertical="center"/>
    </xf>
  </cellXfs>
  <cellStyles count="1742">
    <cellStyle name="Normal 271" xfId="934" customBuiltin="true" builtinId="0"/>
    <cellStyle name="Normal 270" xfId="933" customBuiltin="true" builtinId="0"/>
    <cellStyle name="Normal 273" xfId="936" customBuiltin="true" builtinId="0"/>
    <cellStyle name="Normal 272" xfId="935" customBuiltin="true" builtinId="0"/>
    <cellStyle name="Normal 275" xfId="938" customBuiltin="true" builtinId="0"/>
    <cellStyle name="Normal 274" xfId="937" customBuiltin="true" builtinId="0"/>
    <cellStyle name="Normal 277" xfId="940" customBuiltin="true" builtinId="0"/>
    <cellStyle name="Normal 276" xfId="939" customBuiltin="true" builtinId="0"/>
    <cellStyle name="Normal 279" xfId="942" customBuiltin="true" builtinId="0"/>
    <cellStyle name="Normal 278" xfId="941" customBuiltin="true" builtinId="0"/>
    <cellStyle name="Normal 260" xfId="922" customBuiltin="true" builtinId="0"/>
    <cellStyle name="Normal 262" xfId="924" customBuiltin="true" builtinId="0"/>
    <cellStyle name="Normal 261" xfId="923" customBuiltin="true" builtinId="0"/>
    <cellStyle name="Normal 264" xfId="926" customBuiltin="true" builtinId="0"/>
    <cellStyle name="Normal 263" xfId="925" customBuiltin="true" builtinId="0"/>
    <cellStyle name="Normal 266" xfId="928" customBuiltin="true" builtinId="0"/>
    <cellStyle name="Normal 265" xfId="927" customBuiltin="true" builtinId="0"/>
    <cellStyle name="Normal 268" xfId="930" customBuiltin="true" builtinId="0"/>
    <cellStyle name="Normal 267" xfId="929" customBuiltin="true" builtinId="0"/>
    <cellStyle name="Normal 269" xfId="931" customBuiltin="true" builtinId="0"/>
    <cellStyle name="Normal 1380" xfId="425" customBuiltin="true" builtinId="0"/>
    <cellStyle name="Normal 1382" xfId="427" customBuiltin="true" builtinId="0"/>
    <cellStyle name="Normal 251" xfId="912" customBuiltin="true" builtinId="0"/>
    <cellStyle name="Normal 1381" xfId="426" customBuiltin="true" builtinId="0"/>
    <cellStyle name="Normal 250" xfId="911" customBuiltin="true" builtinId="0"/>
    <cellStyle name="Normal 1384" xfId="429" customBuiltin="true" builtinId="0"/>
    <cellStyle name="Normal 253" xfId="914" customBuiltin="true" builtinId="0"/>
    <cellStyle name="Normal 1383" xfId="428" customBuiltin="true" builtinId="0"/>
    <cellStyle name="Normal 252" xfId="913" customBuiltin="true" builtinId="0"/>
    <cellStyle name="Normal 1386" xfId="431" customBuiltin="true" builtinId="0"/>
    <cellStyle name="Normal 255" xfId="916" customBuiltin="true" builtinId="0"/>
    <cellStyle name="Normal 1385" xfId="430" customBuiltin="true" builtinId="0"/>
    <cellStyle name="Normal 254" xfId="915" customBuiltin="true" builtinId="0"/>
    <cellStyle name="Normal 1388" xfId="433" customBuiltin="true" builtinId="0"/>
    <cellStyle name="Normal 257" xfId="918" customBuiltin="true" builtinId="0"/>
    <cellStyle name="Normal 1387" xfId="432" customBuiltin="true" builtinId="0"/>
    <cellStyle name="Normal 256" xfId="917" customBuiltin="true" builtinId="0"/>
    <cellStyle name="Normal 259" xfId="920" customBuiltin="true" builtinId="0"/>
    <cellStyle name="Normal 1389" xfId="434" customBuiltin="true" builtinId="0"/>
    <cellStyle name="Normal 258" xfId="919" customBuiltin="true" builtinId="0"/>
    <cellStyle name="Normal 1391" xfId="437" customBuiltin="true" builtinId="0"/>
    <cellStyle name="Normal 1390" xfId="436" customBuiltin="true" builtinId="0"/>
    <cellStyle name="Normal 1393" xfId="439" customBuiltin="true" builtinId="0"/>
    <cellStyle name="Normal 240" xfId="900" customBuiltin="true" builtinId="0"/>
    <cellStyle name="Normal 1392" xfId="438" customBuiltin="true" builtinId="0"/>
    <cellStyle name="Normal 1395" xfId="441" customBuiltin="true" builtinId="0"/>
    <cellStyle name="Normal 242" xfId="902" customBuiltin="true" builtinId="0"/>
    <cellStyle name="Normal 1394" xfId="440" customBuiltin="true" builtinId="0"/>
    <cellStyle name="Normal 241" xfId="901" customBuiltin="true" builtinId="0"/>
    <cellStyle name="Normal 1397" xfId="443" customBuiltin="true" builtinId="0"/>
    <cellStyle name="Normal 244" xfId="904" customBuiltin="true" builtinId="0"/>
    <cellStyle name="Normal 1396" xfId="442" customBuiltin="true" builtinId="0"/>
    <cellStyle name="Normal 243" xfId="903" customBuiltin="true" builtinId="0"/>
    <cellStyle name="Normal 1399" xfId="445" customBuiltin="true" builtinId="0"/>
    <cellStyle name="Normal 246" xfId="906" customBuiltin="true" builtinId="0"/>
    <cellStyle name="Normal 1398" xfId="444" customBuiltin="true" builtinId="0"/>
    <cellStyle name="Normal 245" xfId="905" customBuiltin="true" builtinId="0"/>
    <cellStyle name="Normal 248" xfId="908" customBuiltin="true" builtinId="0"/>
    <cellStyle name="Normal 247" xfId="907" customBuiltin="true" builtinId="0"/>
    <cellStyle name="Normal 249" xfId="909" customBuiltin="true" builtinId="0"/>
    <cellStyle name="Normal 229" xfId="887" customBuiltin="true" builtinId="0"/>
    <cellStyle name="Normal 231" xfId="890" customBuiltin="true" builtinId="0"/>
    <cellStyle name="Normal 230" xfId="889" customBuiltin="true" builtinId="0"/>
    <cellStyle name="Normal 233" xfId="892" customBuiltin="true" builtinId="0"/>
    <cellStyle name="Normal 232" xfId="891" customBuiltin="true" builtinId="0"/>
    <cellStyle name="Normal 235" xfId="894" customBuiltin="true" builtinId="0"/>
    <cellStyle name="Normal 234" xfId="893" customBuiltin="true" builtinId="0"/>
    <cellStyle name="Normal 237" xfId="896" customBuiltin="true" builtinId="0"/>
    <cellStyle name="Normal 236" xfId="895" customBuiltin="true" builtinId="0"/>
    <cellStyle name="Normal 239" xfId="898" customBuiltin="true" builtinId="0"/>
    <cellStyle name="Normal 238" xfId="897" customBuiltin="true" builtinId="0"/>
    <cellStyle name="Normal 219" xfId="876" customBuiltin="true" builtinId="0"/>
    <cellStyle name="Normal 218" xfId="875" customBuiltin="true" builtinId="0"/>
    <cellStyle name="Normal 220" xfId="878" customBuiltin="true" builtinId="0"/>
    <cellStyle name="Normal 222" xfId="880" customBuiltin="true" builtinId="0"/>
    <cellStyle name="Normal 221" xfId="879" customBuiltin="true" builtinId="0"/>
    <cellStyle name="Normal 224" xfId="882" customBuiltin="true" builtinId="0"/>
    <cellStyle name="Normal 223" xfId="881" customBuiltin="true" builtinId="0"/>
    <cellStyle name="Normal 226" xfId="884" customBuiltin="true" builtinId="0"/>
    <cellStyle name="Normal 225" xfId="883" customBuiltin="true" builtinId="0"/>
    <cellStyle name="Normal 228" xfId="886" customBuiltin="true" builtinId="0"/>
    <cellStyle name="Normal 227" xfId="885" customBuiltin="true" builtinId="0"/>
    <cellStyle name="Normal 208" xfId="864" customBuiltin="true" builtinId="0"/>
    <cellStyle name="Normal 207" xfId="863" customBuiltin="true" builtinId="0"/>
    <cellStyle name="Normal 209" xfId="865" customBuiltin="true" builtinId="0"/>
    <cellStyle name="Normal 691" xfId="1400" customBuiltin="true" builtinId="0"/>
    <cellStyle name="Normal 690" xfId="1399" customBuiltin="true" builtinId="0"/>
    <cellStyle name="Normal 693" xfId="1402" customBuiltin="true" builtinId="0"/>
    <cellStyle name="Normal 692" xfId="1401" customBuiltin="true" builtinId="0"/>
    <cellStyle name="Normal 211" xfId="868" customBuiltin="true" builtinId="0"/>
    <cellStyle name="Normal 695" xfId="1404" customBuiltin="true" builtinId="0"/>
    <cellStyle name="Normal 210" xfId="867" customBuiltin="true" builtinId="0"/>
    <cellStyle name="Normal 694" xfId="1403" customBuiltin="true" builtinId="0"/>
    <cellStyle name="Normal 213" xfId="870" customBuiltin="true" builtinId="0"/>
    <cellStyle name="Normal 697" xfId="1406" customBuiltin="true" builtinId="0"/>
    <cellStyle name="Normal 212" xfId="869" customBuiltin="true" builtinId="0"/>
    <cellStyle name="Normal 696" xfId="1405" customBuiltin="true" builtinId="0"/>
    <cellStyle name="Normal 215" xfId="872" customBuiltin="true" builtinId="0"/>
    <cellStyle name="Normal 699" xfId="1408" customBuiltin="true" builtinId="0"/>
    <cellStyle name="Normal 214" xfId="871" customBuiltin="true" builtinId="0"/>
    <cellStyle name="Normal 698" xfId="1407" customBuiltin="true" builtinId="0"/>
    <cellStyle name="Normal 217" xfId="874" customBuiltin="true" builtinId="0"/>
    <cellStyle name="Normal 216" xfId="873" customBuiltin="true" builtinId="0"/>
    <cellStyle name="Normal 680" xfId="1388" customBuiltin="true" builtinId="0"/>
    <cellStyle name="Normal 682" xfId="1390" customBuiltin="true" builtinId="0"/>
    <cellStyle name="Normal 681" xfId="1389" customBuiltin="true" builtinId="0"/>
    <cellStyle name="Normal 200" xfId="856" customBuiltin="true" builtinId="0"/>
    <cellStyle name="Normal 684" xfId="1392" customBuiltin="true" builtinId="0"/>
    <cellStyle name="Normal 683" xfId="1391" customBuiltin="true" builtinId="0"/>
    <cellStyle name="Normal 202" xfId="858" customBuiltin="true" builtinId="0"/>
    <cellStyle name="Normal 686" xfId="1394" customBuiltin="true" builtinId="0"/>
    <cellStyle name="Normal 201" xfId="857" customBuiltin="true" builtinId="0"/>
    <cellStyle name="Normal 685" xfId="1393" customBuiltin="true" builtinId="0"/>
    <cellStyle name="Normal 204" xfId="860" customBuiltin="true" builtinId="0"/>
    <cellStyle name="Normal 688" xfId="1396" customBuiltin="true" builtinId="0"/>
    <cellStyle name="Normal 203" xfId="859" customBuiltin="true" builtinId="0"/>
    <cellStyle name="Normal 687" xfId="1395" customBuiltin="true" builtinId="0"/>
    <cellStyle name="Normal 206" xfId="862" customBuiltin="true" builtinId="0"/>
    <cellStyle name="Normal 205" xfId="861" customBuiltin="true" builtinId="0"/>
    <cellStyle name="Normal 689" xfId="1397" customBuiltin="true" builtinId="0"/>
    <cellStyle name="Normal 669" xfId="1375" customBuiltin="true" builtinId="0"/>
    <cellStyle name="Normal 79" xfId="1509" customBuiltin="true" builtinId="0"/>
    <cellStyle name="Normal 78" xfId="1498" customBuiltin="true" builtinId="0"/>
    <cellStyle name="Normal 77" xfId="1487" customBuiltin="true" builtinId="0"/>
    <cellStyle name="Normal 76" xfId="1476" customBuiltin="true" builtinId="0"/>
    <cellStyle name="Normal 671" xfId="1378" customBuiltin="true" builtinId="0"/>
    <cellStyle name="Normal 670" xfId="1377" customBuiltin="true" builtinId="0"/>
    <cellStyle name="Normal 673" xfId="1380" customBuiltin="true" builtinId="0"/>
    <cellStyle name="Normal 71" xfId="1421" customBuiltin="true" builtinId="0"/>
    <cellStyle name="Normal 672" xfId="1379" customBuiltin="true" builtinId="0"/>
    <cellStyle name="Normal 70" xfId="1410" customBuiltin="true" builtinId="0"/>
    <cellStyle name="Normal 675" xfId="1382" customBuiltin="true" builtinId="0"/>
    <cellStyle name="Normal 674" xfId="1381" customBuiltin="true" builtinId="0"/>
    <cellStyle name="Normal 677" xfId="1384" customBuiltin="true" builtinId="0"/>
    <cellStyle name="Normal 75" xfId="1465" customBuiltin="true" builtinId="0"/>
    <cellStyle name="Normal 676" xfId="1383" customBuiltin="true" builtinId="0"/>
    <cellStyle name="Normal 74" xfId="1454" customBuiltin="true" builtinId="0"/>
    <cellStyle name="Normal 679" xfId="1386" customBuiltin="true" builtinId="0"/>
    <cellStyle name="Normal 73" xfId="1443" customBuiltin="true" builtinId="0"/>
    <cellStyle name="Normal 678" xfId="1385" customBuiltin="true" builtinId="0"/>
    <cellStyle name="Normal 72" xfId="1432" customBuiltin="true" builtinId="0"/>
    <cellStyle name="Normal 659" xfId="1364" customBuiltin="true" builtinId="0"/>
    <cellStyle name="Normal 658" xfId="1363" customBuiltin="true" builtinId="0"/>
    <cellStyle name="Normal 89" xfId="1620" customBuiltin="true" builtinId="0"/>
    <cellStyle name="Normal 88" xfId="1609" customBuiltin="true" builtinId="0"/>
    <cellStyle name="Normal 87" xfId="1598" customBuiltin="true" builtinId="0"/>
    <cellStyle name="Normal 660" xfId="1366" customBuiltin="true" builtinId="0"/>
    <cellStyle name="Normal 662" xfId="1368" customBuiltin="true" builtinId="0"/>
    <cellStyle name="Normal 82" xfId="1543" customBuiltin="true" builtinId="0"/>
    <cellStyle name="Normal 661" xfId="1367" customBuiltin="true" builtinId="0"/>
    <cellStyle name="Normal 81" xfId="1532" customBuiltin="true" builtinId="0"/>
    <cellStyle name="Normal 664" xfId="1370" customBuiltin="true" builtinId="0"/>
    <cellStyle name="Normal 80" xfId="1521" customBuiltin="true" builtinId="0"/>
    <cellStyle name="Normal 663" xfId="1369" customBuiltin="true" builtinId="0"/>
    <cellStyle name="Normal 666" xfId="1372" customBuiltin="true" builtinId="0"/>
    <cellStyle name="Normal 86" xfId="1587" customBuiltin="true" builtinId="0"/>
    <cellStyle name="Normal 665" xfId="1371" customBuiltin="true" builtinId="0"/>
    <cellStyle name="Normal 85" xfId="1576" customBuiltin="true" builtinId="0"/>
    <cellStyle name="Normal 668" xfId="1374" customBuiltin="true" builtinId="0"/>
    <cellStyle name="Normal 84" xfId="1565" customBuiltin="true" builtinId="0"/>
    <cellStyle name="Normal 667" xfId="1373" customBuiltin="true" builtinId="0"/>
    <cellStyle name="Normal 83" xfId="1554" customBuiltin="true" builtinId="0"/>
    <cellStyle name="Normal 648" xfId="1352" customBuiltin="true" builtinId="0"/>
    <cellStyle name="Normal 647" xfId="1351" customBuiltin="true" builtinId="0"/>
    <cellStyle name="Normal 649" xfId="1353" customBuiltin="true" builtinId="0"/>
    <cellStyle name="Normal 99" xfId="1731" customBuiltin="true" builtinId="0"/>
    <cellStyle name="Normal 98" xfId="1720" customBuiltin="true" builtinId="0"/>
    <cellStyle name="Normal 651" xfId="1356" customBuiltin="true" builtinId="0"/>
    <cellStyle name="Normal 93" xfId="1665" customBuiltin="true" builtinId="0"/>
    <cellStyle name="Normal 650" xfId="1355" customBuiltin="true" builtinId="0"/>
    <cellStyle name="Normal 92" xfId="1654" customBuiltin="true" builtinId="0"/>
    <cellStyle name="Normal 653" xfId="1358" customBuiltin="true" builtinId="0"/>
    <cellStyle name="Normal 91" xfId="1643" customBuiltin="true" builtinId="0"/>
    <cellStyle name="Normal 652" xfId="1357" customBuiltin="true" builtinId="0"/>
    <cellStyle name="Normal 90" xfId="1632" customBuiltin="true" builtinId="0"/>
    <cellStyle name="Normal 655" xfId="1360" customBuiltin="true" builtinId="0"/>
    <cellStyle name="Normal 97" xfId="1709" customBuiltin="true" builtinId="0"/>
    <cellStyle name="Normal 654" xfId="1359" customBuiltin="true" builtinId="0"/>
    <cellStyle name="Normal 96" xfId="1698" customBuiltin="true" builtinId="0"/>
    <cellStyle name="Normal 657" xfId="1362" customBuiltin="true" builtinId="0"/>
    <cellStyle name="Normal 95" xfId="1687" customBuiltin="true" builtinId="0"/>
    <cellStyle name="Normal 656" xfId="1361" customBuiltin="true" builtinId="0"/>
    <cellStyle name="Normal 94" xfId="1676" customBuiltin="true" builtinId="0"/>
    <cellStyle name="Normal 637" xfId="1340" customBuiltin="true" builtinId="0"/>
    <cellStyle name="Normal 636" xfId="1339" customBuiltin="true" builtinId="0"/>
    <cellStyle name="Normal 639" xfId="1342" customBuiltin="true" builtinId="0"/>
    <cellStyle name="Normal 638" xfId="1341" customBuiltin="true" builtinId="0"/>
    <cellStyle name="Normal 640" xfId="1344" customBuiltin="true" builtinId="0"/>
    <cellStyle name="Normal 642" xfId="1346" customBuiltin="true" builtinId="0"/>
    <cellStyle name="Normal 641" xfId="1345" customBuiltin="true" builtinId="0"/>
    <cellStyle name="Normal 644" xfId="1348" customBuiltin="true" builtinId="0"/>
    <cellStyle name="Normal 643" xfId="1347" customBuiltin="true" builtinId="0"/>
    <cellStyle name="Normal 646" xfId="1350" customBuiltin="true" builtinId="0"/>
    <cellStyle name="Normal 645" xfId="1349" customBuiltin="true" builtinId="0"/>
    <cellStyle name="Normal 626" xfId="1328" customBuiltin="true" builtinId="0"/>
    <cellStyle name="Normal 625" xfId="1327" customBuiltin="true" builtinId="0"/>
    <cellStyle name="Normal 628" xfId="1330" customBuiltin="true" builtinId="0"/>
    <cellStyle name="Normal 627" xfId="1329" customBuiltin="true" builtinId="0"/>
    <cellStyle name="Normal 629" xfId="1331" customBuiltin="true" builtinId="0"/>
    <cellStyle name="Normal 29" xfId="954" customBuiltin="true" builtinId="0"/>
    <cellStyle name="Normal 35" xfId="1021" customBuiltin="true" builtinId="0"/>
    <cellStyle name="Normal 34" xfId="1010" customBuiltin="true" builtinId="0"/>
    <cellStyle name="Normal 33" xfId="999" customBuiltin="true" builtinId="0"/>
    <cellStyle name="Normal 32" xfId="988" customBuiltin="true" builtinId="0"/>
    <cellStyle name="Normal 39" xfId="1065" customBuiltin="true" builtinId="0"/>
    <cellStyle name="Normal 38" xfId="1054" customBuiltin="true" builtinId="0"/>
    <cellStyle name="Normal 37" xfId="1043" customBuiltin="true" builtinId="0"/>
    <cellStyle name="Normal 36" xfId="1032" customBuiltin="true" builtinId="0"/>
    <cellStyle name="Normal 631" xfId="1334" customBuiltin="true" builtinId="0"/>
    <cellStyle name="Normal 630" xfId="1333" customBuiltin="true" builtinId="0"/>
    <cellStyle name="Normal 31" xfId="977" customBuiltin="true" builtinId="0"/>
    <cellStyle name="Normal 633" xfId="1336" customBuiltin="true" builtinId="0"/>
    <cellStyle name="Normal 30" xfId="966" customBuiltin="true" builtinId="0"/>
    <cellStyle name="Normal 632" xfId="1335" customBuiltin="true" builtinId="0"/>
    <cellStyle name="Normal 635" xfId="1338" customBuiltin="true" builtinId="0"/>
    <cellStyle name="Normal 634" xfId="1337" customBuiltin="true" builtinId="0"/>
    <cellStyle name="Normal 615" xfId="1316" customBuiltin="true" builtinId="0"/>
    <cellStyle name="Normal 614" xfId="1315" customBuiltin="true" builtinId="0"/>
    <cellStyle name="Normal 617" xfId="1318" customBuiltin="true" builtinId="0"/>
    <cellStyle name="Normal 616" xfId="1317" customBuiltin="true" builtinId="0"/>
    <cellStyle name="Normal 619" xfId="1320" customBuiltin="true" builtinId="0"/>
    <cellStyle name="Normal 618" xfId="1319" customBuiltin="true" builtinId="0"/>
    <cellStyle name="Normal 46" xfId="1143" customBuiltin="true" builtinId="0"/>
    <cellStyle name="Normal 45" xfId="1132" customBuiltin="true" builtinId="0"/>
    <cellStyle name="Normal 44" xfId="1121" customBuiltin="true" builtinId="0"/>
    <cellStyle name="Normal 43" xfId="1110" customBuiltin="true" builtinId="0"/>
    <cellStyle name="Normal 49" xfId="1176" customBuiltin="true" builtinId="0"/>
    <cellStyle name="Normal 48" xfId="1165" customBuiltin="true" builtinId="0"/>
    <cellStyle name="Normal 47" xfId="1154" customBuiltin="true" builtinId="0"/>
    <cellStyle name="Normal 620" xfId="1322" customBuiltin="true" builtinId="0"/>
    <cellStyle name="Normal 42" xfId="1099" customBuiltin="true" builtinId="0"/>
    <cellStyle name="Normal 622" xfId="1324" customBuiltin="true" builtinId="0"/>
    <cellStyle name="Normal 41" xfId="1088" customBuiltin="true" builtinId="0"/>
    <cellStyle name="Normal 621" xfId="1323" customBuiltin="true" builtinId="0"/>
    <cellStyle name="Normal 40" xfId="1077" customBuiltin="true" builtinId="0"/>
    <cellStyle name="Normal 624" xfId="1326" customBuiltin="true" builtinId="0"/>
    <cellStyle name="Normal 623" xfId="1325" customBuiltin="true" builtinId="0"/>
    <cellStyle name="Normal 604" xfId="1304" customBuiltin="true" builtinId="0"/>
    <cellStyle name="Normal 603" xfId="1303" customBuiltin="true" builtinId="0"/>
    <cellStyle name="Normal 606" xfId="1306" customBuiltin="true" builtinId="0"/>
    <cellStyle name="Normal 605" xfId="1305" customBuiltin="true" builtinId="0"/>
    <cellStyle name="Normal 608" xfId="1308" customBuiltin="true" builtinId="0"/>
    <cellStyle name="Normal 607" xfId="1307" customBuiltin="true" builtinId="0"/>
    <cellStyle name="Normal 609" xfId="1309" customBuiltin="true" builtinId="0"/>
    <cellStyle name="Normal 57" xfId="1265" customBuiltin="true" builtinId="0"/>
    <cellStyle name="Normal 56" xfId="1254" customBuiltin="true" builtinId="0"/>
    <cellStyle name="Normal 55" xfId="1243" customBuiltin="true" builtinId="0"/>
    <cellStyle name="Normal 54" xfId="1232" customBuiltin="true" builtinId="0"/>
    <cellStyle name="Normal 59" xfId="1287" customBuiltin="true" builtinId="0"/>
    <cellStyle name="Normal 58" xfId="1276" customBuiltin="true" builtinId="0"/>
    <cellStyle name="Normal 53" xfId="1221" customBuiltin="true" builtinId="0"/>
    <cellStyle name="Normal 611" xfId="1312" customBuiltin="true" builtinId="0"/>
    <cellStyle name="Normal 52" xfId="1210" customBuiltin="true" builtinId="0"/>
    <cellStyle name="Normal 610" xfId="1311" customBuiltin="true" builtinId="0"/>
    <cellStyle name="Normal 51" xfId="1199" customBuiltin="true" builtinId="0"/>
    <cellStyle name="Normal 613" xfId="1314" customBuiltin="true" builtinId="0"/>
    <cellStyle name="Normal 50" xfId="1188" customBuiltin="true" builtinId="0"/>
    <cellStyle name="Normal 612" xfId="1313" customBuiltin="true" builtinId="0"/>
    <cellStyle name="Normal 68" xfId="1387" customBuiltin="true" builtinId="0"/>
    <cellStyle name="Normal 67" xfId="1376" customBuiltin="true" builtinId="0"/>
    <cellStyle name="Normal 66" xfId="1365" customBuiltin="true" builtinId="0"/>
    <cellStyle name="Normal 65" xfId="1354" customBuiltin="true" builtinId="0"/>
    <cellStyle name="Normal 69" xfId="1398" customBuiltin="true" builtinId="0"/>
    <cellStyle name="Normal 60" xfId="1299" customBuiltin="true" builtinId="0"/>
    <cellStyle name="Normal 600" xfId="1300" customBuiltin="true" builtinId="0"/>
    <cellStyle name="Normal 64" xfId="1343" customBuiltin="true" builtinId="0"/>
    <cellStyle name="Normal 63" xfId="1332" customBuiltin="true" builtinId="0"/>
    <cellStyle name="Normal 602" xfId="1302" customBuiltin="true" builtinId="0"/>
    <cellStyle name="Normal 62" xfId="1321" customBuiltin="true" builtinId="0"/>
    <cellStyle name="Normal 601" xfId="1301" customBuiltin="true" builtinId="0"/>
    <cellStyle name="Normal 61" xfId="1310" customBuiltin="true" builtinId="0"/>
    <cellStyle name="Normal" xfId="0" customBuiltin="true" builtinId="0"/>
    <cellStyle name="Normal 1401" xfId="449" customBuiltin="true" builtinId="0"/>
    <cellStyle name="Normal 1400" xfId="448" customBuiltin="true" builtinId="0"/>
    <cellStyle name="Normal 1403" xfId="451" customBuiltin="true" builtinId="0"/>
    <cellStyle name="Normal 1402" xfId="450" customBuiltin="true" builtinId="0"/>
    <cellStyle name="Normal 1405" xfId="453" customBuiltin="true" builtinId="0"/>
    <cellStyle name="Normal 1404" xfId="452" customBuiltin="true" builtinId="0"/>
    <cellStyle name="Normal 1407" xfId="455" customBuiltin="true" builtinId="0"/>
    <cellStyle name="Normal 1406" xfId="454" customBuiltin="true" builtinId="0"/>
    <cellStyle name="Normal 1409" xfId="457" customBuiltin="true" builtinId="0"/>
    <cellStyle name="Normal 1408" xfId="456" customBuiltin="true" builtinId="0"/>
    <cellStyle name="Normal 1410" xfId="459" customBuiltin="true" builtinId="0"/>
    <cellStyle name="Normal 1412" xfId="461" customBuiltin="true" builtinId="0"/>
    <cellStyle name="Normal 1411" xfId="460" customBuiltin="true" builtinId="0"/>
    <cellStyle name="Normal 1414" xfId="463" customBuiltin="true" builtinId="0"/>
    <cellStyle name="Normal 1413" xfId="462" customBuiltin="true" builtinId="0"/>
    <cellStyle name="Normal 1438" xfId="489" customBuiltin="true" builtinId="0"/>
    <cellStyle name="Normal 1437" xfId="488" customBuiltin="true" builtinId="0"/>
    <cellStyle name="Normal 1439" xfId="490" customBuiltin="true" builtinId="0"/>
    <cellStyle name="Normal 1441" xfId="493" customBuiltin="true" builtinId="0"/>
    <cellStyle name="Normal 1440" xfId="492" customBuiltin="true" builtinId="0"/>
    <cellStyle name="Normal 1443" xfId="495" customBuiltin="true" builtinId="0"/>
    <cellStyle name="Normal 1442" xfId="494" customBuiltin="true" builtinId="0"/>
    <cellStyle name="Normal 1445" xfId="497" customBuiltin="true" builtinId="0"/>
    <cellStyle name="Normal 1444" xfId="496" customBuiltin="true" builtinId="0"/>
    <cellStyle name="Normal 1447" xfId="499" customBuiltin="true" builtinId="0"/>
    <cellStyle name="Normal 1446" xfId="498" customBuiltin="true" builtinId="0"/>
    <cellStyle name="Normal 1449" xfId="501" customBuiltin="true" builtinId="0"/>
    <cellStyle name="Normal 1448" xfId="500" customBuiltin="true" builtinId="0"/>
    <cellStyle name="Normal 1450" xfId="503" customBuiltin="true" builtinId="0"/>
    <cellStyle name="Normal 1452" xfId="505" customBuiltin="true" builtinId="0"/>
    <cellStyle name="Normal 1451" xfId="504" customBuiltin="true" builtinId="0"/>
    <cellStyle name="Normal 1454" xfId="507" customBuiltin="true" builtinId="0"/>
    <cellStyle name="Normal 1453" xfId="506" customBuiltin="true" builtinId="0"/>
    <cellStyle name="Normal 1456" xfId="509" customBuiltin="true" builtinId="0"/>
    <cellStyle name="Normal 1455" xfId="508" customBuiltin="true" builtinId="0"/>
    <cellStyle name="Normal 1458" xfId="511" customBuiltin="true" builtinId="0"/>
    <cellStyle name="Normal 1457" xfId="510" customBuiltin="true" builtinId="0"/>
    <cellStyle name="Normal 1416" xfId="465" customBuiltin="true" builtinId="0"/>
    <cellStyle name="Normal 1415" xfId="464" customBuiltin="true" builtinId="0"/>
    <cellStyle name="Normal 1418" xfId="467" customBuiltin="true" builtinId="0"/>
    <cellStyle name="Normal 1417" xfId="466" customBuiltin="true" builtinId="0"/>
    <cellStyle name="Normal 1419" xfId="468" customBuiltin="true" builtinId="0"/>
    <cellStyle name="Normal 1421" xfId="471" customBuiltin="true" builtinId="0"/>
    <cellStyle name="Normal 1420" xfId="470" customBuiltin="true" builtinId="0"/>
    <cellStyle name="Normal 1423" xfId="473" customBuiltin="true" builtinId="0"/>
    <cellStyle name="Normal 1422" xfId="472" customBuiltin="true" builtinId="0"/>
    <cellStyle name="Normal 1425" xfId="475" customBuiltin="true" builtinId="0"/>
    <cellStyle name="Normal 1424" xfId="474" customBuiltin="true" builtinId="0"/>
    <cellStyle name="Normal 1427" xfId="477" customBuiltin="true" builtinId="0"/>
    <cellStyle name="Normal 1426" xfId="476" customBuiltin="true" builtinId="0"/>
    <cellStyle name="Normal 1429" xfId="479" customBuiltin="true" builtinId="0"/>
    <cellStyle name="Normal 1428" xfId="478" customBuiltin="true" builtinId="0"/>
    <cellStyle name="Normal 1430" xfId="481" customBuiltin="true" builtinId="0"/>
    <cellStyle name="Normal 1432" xfId="483" customBuiltin="true" builtinId="0"/>
    <cellStyle name="Normal 1431" xfId="482" customBuiltin="true" builtinId="0"/>
    <cellStyle name="Normal 1434" xfId="485" customBuiltin="true" builtinId="0"/>
    <cellStyle name="Normal 1433" xfId="484" customBuiltin="true" builtinId="0"/>
    <cellStyle name="Normal 1436" xfId="487" customBuiltin="true" builtinId="0"/>
    <cellStyle name="Normal 1435" xfId="486" customBuiltin="true" builtinId="0"/>
    <cellStyle name="Normal 190" xfId="845" customBuiltin="true" builtinId="0"/>
    <cellStyle name="Normal 192" xfId="847" customBuiltin="true" builtinId="0"/>
    <cellStyle name="Normal 191" xfId="846" customBuiltin="true" builtinId="0"/>
    <cellStyle name="Normal 194" xfId="849" customBuiltin="true" builtinId="0"/>
    <cellStyle name="Normal 193" xfId="848" customBuiltin="true" builtinId="0"/>
    <cellStyle name="Normal 1481" xfId="537" customBuiltin="true" builtinId="0"/>
    <cellStyle name="Normal 196" xfId="851" customBuiltin="true" builtinId="0"/>
    <cellStyle name="Normal 1480" xfId="536" customBuiltin="true" builtinId="0"/>
    <cellStyle name="Normal 195" xfId="850" customBuiltin="true" builtinId="0"/>
    <cellStyle name="Normal 1483" xfId="539" customBuiltin="true" builtinId="0"/>
    <cellStyle name="Normal 198" xfId="853" customBuiltin="true" builtinId="0"/>
    <cellStyle name="Normal 1482" xfId="538" customBuiltin="true" builtinId="0"/>
    <cellStyle name="Normal 197" xfId="852" customBuiltin="true" builtinId="0"/>
    <cellStyle name="Normal 1001" xfId="5" customBuiltin="true" builtinId="0"/>
    <cellStyle name="Normal 1485" xfId="541" customBuiltin="true" builtinId="0"/>
    <cellStyle name="Normal 1000" xfId="4" customBuiltin="true" builtinId="0"/>
    <cellStyle name="Normal 1484" xfId="540" customBuiltin="true" builtinId="0"/>
    <cellStyle name="Normal 199" xfId="854" customBuiltin="true" builtinId="0"/>
    <cellStyle name="Normal 1003" xfId="7" customBuiltin="true" builtinId="0"/>
    <cellStyle name="Normal 1487" xfId="543" customBuiltin="true" builtinId="0"/>
    <cellStyle name="Normal 1002" xfId="6" customBuiltin="true" builtinId="0"/>
    <cellStyle name="Normal 1486" xfId="542" customBuiltin="true" builtinId="0"/>
    <cellStyle name="Normal 1005" xfId="9" customBuiltin="true" builtinId="0"/>
    <cellStyle name="Normal 1489" xfId="545" customBuiltin="true" builtinId="0"/>
    <cellStyle name="Normal 1004" xfId="8" customBuiltin="true" builtinId="0"/>
    <cellStyle name="Normal 1488" xfId="544" customBuiltin="true" builtinId="0"/>
    <cellStyle name="Normal 1007" xfId="11" customBuiltin="true" builtinId="0"/>
    <cellStyle name="Normal 1006" xfId="10" customBuiltin="true" builtinId="0"/>
    <cellStyle name="Normal 1009" xfId="13" customBuiltin="true" builtinId="0"/>
    <cellStyle name="Normal 1008" xfId="12" customBuiltin="true" builtinId="0"/>
    <cellStyle name="Normal 181" xfId="835" customBuiltin="true" builtinId="0"/>
    <cellStyle name="Normal 180" xfId="834" customBuiltin="true" builtinId="0"/>
    <cellStyle name="Normal 1490" xfId="547" customBuiltin="true" builtinId="0"/>
    <cellStyle name="Normal 183" xfId="837" customBuiltin="true" builtinId="0"/>
    <cellStyle name="Normal 182" xfId="836" customBuiltin="true" builtinId="0"/>
    <cellStyle name="Normal 1492" xfId="549" customBuiltin="true" builtinId="0"/>
    <cellStyle name="Normal 185" xfId="839" customBuiltin="true" builtinId="0"/>
    <cellStyle name="Normal 1491" xfId="548" customBuiltin="true" builtinId="0"/>
    <cellStyle name="Normal 184" xfId="838" customBuiltin="true" builtinId="0"/>
    <cellStyle name="Normal 1010" xfId="15" customBuiltin="true" builtinId="0"/>
    <cellStyle name="Normal 1494" xfId="551" customBuiltin="true" builtinId="0"/>
    <cellStyle name="Normal 187" xfId="841" customBuiltin="true" builtinId="0"/>
    <cellStyle name="Normal 1493" xfId="550" customBuiltin="true" builtinId="0"/>
    <cellStyle name="Normal 186" xfId="840" customBuiltin="true" builtinId="0"/>
    <cellStyle name="Normal 1012" xfId="17" customBuiltin="true" builtinId="0"/>
    <cellStyle name="Normal 1496" xfId="553" customBuiltin="true" builtinId="0"/>
    <cellStyle name="Normal 189" xfId="843" customBuiltin="true" builtinId="0"/>
    <cellStyle name="Normal 1011" xfId="16" customBuiltin="true" builtinId="0"/>
    <cellStyle name="Normal 1495" xfId="552" customBuiltin="true" builtinId="0"/>
    <cellStyle name="Normal 188" xfId="842" customBuiltin="true" builtinId="0"/>
    <cellStyle name="Normal 1014" xfId="19" customBuiltin="true" builtinId="0"/>
    <cellStyle name="Normal 1498" xfId="555" customBuiltin="true" builtinId="0"/>
    <cellStyle name="Normal 1013" xfId="18" customBuiltin="true" builtinId="0"/>
    <cellStyle name="Normal 1497" xfId="554" customBuiltin="true" builtinId="0"/>
    <cellStyle name="Normal 1016" xfId="21" customBuiltin="true" builtinId="0"/>
    <cellStyle name="Normal 1015" xfId="20" customBuiltin="true" builtinId="0"/>
    <cellStyle name="Normal 1499" xfId="556" customBuiltin="true" builtinId="0"/>
    <cellStyle name="Normal 1018" xfId="23" customBuiltin="true" builtinId="0"/>
    <cellStyle name="Normal 1017" xfId="22" customBuiltin="true" builtinId="0"/>
    <cellStyle name="Normal 1459" xfId="512" customBuiltin="true" builtinId="0"/>
    <cellStyle name="Normal 170" xfId="780" customBuiltin="true" builtinId="0"/>
    <cellStyle name="Normal 172" xfId="802" customBuiltin="true" builtinId="0"/>
    <cellStyle name="Normal 171" xfId="791" customBuiltin="true" builtinId="0"/>
    <cellStyle name="Normal 174" xfId="824" customBuiltin="true" builtinId="0"/>
    <cellStyle name="Normal 173" xfId="813" customBuiltin="true" builtinId="0"/>
    <cellStyle name="Normal 1461" xfId="515" customBuiltin="true" builtinId="0"/>
    <cellStyle name="Normal 176" xfId="829" customBuiltin="true" builtinId="0"/>
    <cellStyle name="Normal 1460" xfId="514" customBuiltin="true" builtinId="0"/>
    <cellStyle name="Normal 175" xfId="828" customBuiltin="true" builtinId="0"/>
    <cellStyle name="Normal 1463" xfId="517" customBuiltin="true" builtinId="0"/>
    <cellStyle name="Normal 178" xfId="831" customBuiltin="true" builtinId="0"/>
    <cellStyle name="Normal 1462" xfId="516" customBuiltin="true" builtinId="0"/>
    <cellStyle name="Normal 177" xfId="830" customBuiltin="true" builtinId="0"/>
    <cellStyle name="Normal 1465" xfId="519" customBuiltin="true" builtinId="0"/>
    <cellStyle name="Normal 1464" xfId="518" customBuiltin="true" builtinId="0"/>
    <cellStyle name="Normal 179" xfId="832" customBuiltin="true" builtinId="0"/>
    <cellStyle name="Normal 1467" xfId="521" customBuiltin="true" builtinId="0"/>
    <cellStyle name="Normal 1466" xfId="520" customBuiltin="true" builtinId="0"/>
    <cellStyle name="Normal 1469" xfId="523" customBuiltin="true" builtinId="0"/>
    <cellStyle name="Normal 1468" xfId="522" customBuiltin="true" builtinId="0"/>
    <cellStyle name="Normal 161" xfId="680" customBuiltin="true" builtinId="0"/>
    <cellStyle name="Normal 160" xfId="669" customBuiltin="true" builtinId="0"/>
    <cellStyle name="Normal 1470" xfId="525" customBuiltin="true" builtinId="0"/>
    <cellStyle name="Normal 163" xfId="702" customBuiltin="true" builtinId="0"/>
    <cellStyle name="Normal 162" xfId="691" customBuiltin="true" builtinId="0"/>
    <cellStyle name="Normal 1472" xfId="527" customBuiltin="true" builtinId="0"/>
    <cellStyle name="Normal 165" xfId="724" customBuiltin="true" builtinId="0"/>
    <cellStyle name="Normal 1471" xfId="526" customBuiltin="true" builtinId="0"/>
    <cellStyle name="Normal 164" xfId="713" customBuiltin="true" builtinId="0"/>
    <cellStyle name="Normal 1474" xfId="529" customBuiltin="true" builtinId="0"/>
    <cellStyle name="Normal 167" xfId="746" customBuiltin="true" builtinId="0"/>
    <cellStyle name="Normal 1473" xfId="528" customBuiltin="true" builtinId="0"/>
    <cellStyle name="Normal 166" xfId="735" customBuiltin="true" builtinId="0"/>
    <cellStyle name="Normal 1476" xfId="531" customBuiltin="true" builtinId="0"/>
    <cellStyle name="Normal 169" xfId="768" customBuiltin="true" builtinId="0"/>
    <cellStyle name="Normal 1475" xfId="530" customBuiltin="true" builtinId="0"/>
    <cellStyle name="Normal 168" xfId="757" customBuiltin="true" builtinId="0"/>
    <cellStyle name="Normal 1478" xfId="533" customBuiltin="true" builtinId="0"/>
    <cellStyle name="Normal 1477" xfId="532" customBuiltin="true" builtinId="0"/>
    <cellStyle name="Normal 1479" xfId="534" customBuiltin="true" builtinId="0"/>
    <cellStyle name="Normal 390" xfId="1066" customBuiltin="true" builtinId="0"/>
    <cellStyle name="Normal 392" xfId="1068" customBuiltin="true" builtinId="0"/>
    <cellStyle name="Normal 391" xfId="1067" customBuiltin="true" builtinId="0"/>
    <cellStyle name="Normal 1041" xfId="49" customBuiltin="true" builtinId="0"/>
    <cellStyle name="Normal 394" xfId="1070" customBuiltin="true" builtinId="0"/>
    <cellStyle name="Normal 1040" xfId="48" customBuiltin="true" builtinId="0"/>
    <cellStyle name="Normal 393" xfId="1069" customBuiltin="true" builtinId="0"/>
    <cellStyle name="Normal 1043" xfId="51" customBuiltin="true" builtinId="0"/>
    <cellStyle name="Normal 396" xfId="1072" customBuiltin="true" builtinId="0"/>
    <cellStyle name="Normal 1042" xfId="50" customBuiltin="true" builtinId="0"/>
    <cellStyle name="Normal 395" xfId="1071" customBuiltin="true" builtinId="0"/>
    <cellStyle name="Normal 1045" xfId="53" customBuiltin="true" builtinId="0"/>
    <cellStyle name="Normal 398" xfId="1074" customBuiltin="true" builtinId="0"/>
    <cellStyle name="Normal 1044" xfId="52" customBuiltin="true" builtinId="0"/>
    <cellStyle name="Normal 397" xfId="1073" customBuiltin="true" builtinId="0"/>
    <cellStyle name="Normal 1047" xfId="55" customBuiltin="true" builtinId="0"/>
    <cellStyle name="Normal 1046" xfId="54" customBuiltin="true" builtinId="0"/>
    <cellStyle name="Normal 399" xfId="1075" customBuiltin="true" builtinId="0"/>
    <cellStyle name="Normal 1049" xfId="57" customBuiltin="true" builtinId="0"/>
    <cellStyle name="Normal 1048" xfId="56" customBuiltin="true" builtinId="0"/>
    <cellStyle name="Normal 1050" xfId="59" customBuiltin="true" builtinId="0"/>
    <cellStyle name="Normal 381" xfId="1056" customBuiltin="true" builtinId="0"/>
    <cellStyle name="Normal 380" xfId="1055" customBuiltin="true" builtinId="0"/>
    <cellStyle name="Normal 1052" xfId="61" customBuiltin="true" builtinId="0"/>
    <cellStyle name="Normal 383" xfId="1058" customBuiltin="true" builtinId="0"/>
    <cellStyle name="Normal 1051" xfId="60" customBuiltin="true" builtinId="0"/>
    <cellStyle name="Normal 382" xfId="1057" customBuiltin="true" builtinId="0"/>
    <cellStyle name="Normal 1054" xfId="63" customBuiltin="true" builtinId="0"/>
    <cellStyle name="Normal 385" xfId="1060" customBuiltin="true" builtinId="0"/>
    <cellStyle name="Normal 1053" xfId="62" customBuiltin="true" builtinId="0"/>
    <cellStyle name="Normal 384" xfId="1059" customBuiltin="true" builtinId="0"/>
    <cellStyle name="Normal 1056" xfId="65" customBuiltin="true" builtinId="0"/>
    <cellStyle name="Normal 387" xfId="1062" customBuiltin="true" builtinId="0"/>
    <cellStyle name="Normal 1055" xfId="64" customBuiltin="true" builtinId="0"/>
    <cellStyle name="Normal 386" xfId="1061" customBuiltin="true" builtinId="0"/>
    <cellStyle name="Normal 1058" xfId="67" customBuiltin="true" builtinId="0"/>
    <cellStyle name="Normal 389" xfId="1064" customBuiltin="true" builtinId="0"/>
    <cellStyle name="Normal 1057" xfId="66" customBuiltin="true" builtinId="0"/>
    <cellStyle name="Normal 388" xfId="1063" customBuiltin="true" builtinId="0"/>
    <cellStyle name="Normal 1059" xfId="68" customBuiltin="true" builtinId="0"/>
    <cellStyle name="Normal 1019" xfId="24" customBuiltin="true" builtinId="0"/>
    <cellStyle name="Normal 370" xfId="1044" customBuiltin="true" builtinId="0"/>
    <cellStyle name="Normal 372" xfId="1046" customBuiltin="true" builtinId="0"/>
    <cellStyle name="Normal 371" xfId="1045" customBuiltin="true" builtinId="0"/>
    <cellStyle name="Normal 1021" xfId="27" customBuiltin="true" builtinId="0"/>
    <cellStyle name="Normal 374" xfId="1048" customBuiltin="true" builtinId="0"/>
    <cellStyle name="Normal 1020" xfId="26" customBuiltin="true" builtinId="0"/>
    <cellStyle name="Normal 373" xfId="1047" customBuiltin="true" builtinId="0"/>
    <cellStyle name="Normal 1023" xfId="29" customBuiltin="true" builtinId="0"/>
    <cellStyle name="Normal 376" xfId="1050" customBuiltin="true" builtinId="0"/>
    <cellStyle name="Normal 1022" xfId="28" customBuiltin="true" builtinId="0"/>
    <cellStyle name="Normal 375" xfId="1049" customBuiltin="true" builtinId="0"/>
    <cellStyle name="Normal 1025" xfId="31" customBuiltin="true" builtinId="0"/>
    <cellStyle name="Normal 378" xfId="1052" customBuiltin="true" builtinId="0"/>
    <cellStyle name="Normal 1024" xfId="30" customBuiltin="true" builtinId="0"/>
    <cellStyle name="Normal 377" xfId="1051" customBuiltin="true" builtinId="0"/>
    <cellStyle name="Normal 1027" xfId="33" customBuiltin="true" builtinId="0"/>
    <cellStyle name="Normal 1026" xfId="32" customBuiltin="true" builtinId="0"/>
    <cellStyle name="Normal 379" xfId="1053" customBuiltin="true" builtinId="0"/>
    <cellStyle name="Normal 1029" xfId="35" customBuiltin="true" builtinId="0"/>
    <cellStyle name="Normal 1028" xfId="34" customBuiltin="true" builtinId="0"/>
    <cellStyle name="Normal 1030" xfId="37" customBuiltin="true" builtinId="0"/>
    <cellStyle name="Normal 361" xfId="1034" customBuiltin="true" builtinId="0"/>
    <cellStyle name="Normal 360" xfId="1033" customBuiltin="true" builtinId="0"/>
    <cellStyle name="Normal 1032" xfId="39" customBuiltin="true" builtinId="0"/>
    <cellStyle name="Normal 363" xfId="1036" customBuiltin="true" builtinId="0"/>
    <cellStyle name="Normal 1031" xfId="38" customBuiltin="true" builtinId="0"/>
    <cellStyle name="Normal 362" xfId="1035" customBuiltin="true" builtinId="0"/>
    <cellStyle name="Normal 1034" xfId="41" customBuiltin="true" builtinId="0"/>
    <cellStyle name="Normal 365" xfId="1038" customBuiltin="true" builtinId="0"/>
    <cellStyle name="Normal 1033" xfId="40" customBuiltin="true" builtinId="0"/>
    <cellStyle name="Normal 364" xfId="1037" customBuiltin="true" builtinId="0"/>
    <cellStyle name="Normal 1036" xfId="43" customBuiltin="true" builtinId="0"/>
    <cellStyle name="Normal 367" xfId="1040" customBuiltin="true" builtinId="0"/>
    <cellStyle name="Normal 1035" xfId="42" customBuiltin="true" builtinId="0"/>
    <cellStyle name="Normal 366" xfId="1039" customBuiltin="true" builtinId="0"/>
    <cellStyle name="Normal 1038" xfId="45" customBuiltin="true" builtinId="0"/>
    <cellStyle name="Normal 369" xfId="1042" customBuiltin="true" builtinId="0"/>
    <cellStyle name="Normal 1037" xfId="44" customBuiltin="true" builtinId="0"/>
    <cellStyle name="Normal 368" xfId="1041" customBuiltin="true" builtinId="0"/>
    <cellStyle name="Normal 1039" xfId="46" customBuiltin="true" builtinId="0"/>
    <cellStyle name="Normal 1081" xfId="93" customBuiltin="true" builtinId="0"/>
    <cellStyle name="Normal 1080" xfId="92" customBuiltin="true" builtinId="0"/>
    <cellStyle name="Normal 1083" xfId="95" customBuiltin="true" builtinId="0"/>
    <cellStyle name="Normal 1082" xfId="94" customBuiltin="true" builtinId="0"/>
    <cellStyle name="Normal 1085" xfId="97" customBuiltin="true" builtinId="0"/>
    <cellStyle name="Normal 350" xfId="1022" customBuiltin="true" builtinId="0"/>
    <cellStyle name="Normal 1084" xfId="96" customBuiltin="true" builtinId="0"/>
    <cellStyle name="Normal 1087" xfId="99" customBuiltin="true" builtinId="0"/>
    <cellStyle name="Normal 352" xfId="1024" customBuiltin="true" builtinId="0"/>
    <cellStyle name="Normal 1086" xfId="98" customBuiltin="true" builtinId="0"/>
    <cellStyle name="Normal 351" xfId="1023" customBuiltin="true" builtinId="0"/>
    <cellStyle name="Normal 1089" xfId="101" customBuiltin="true" builtinId="0"/>
    <cellStyle name="Normal 354" xfId="1026" customBuiltin="true" builtinId="0"/>
    <cellStyle name="Normal 1088" xfId="100" customBuiltin="true" builtinId="0"/>
    <cellStyle name="Normal 353" xfId="1025" customBuiltin="true" builtinId="0"/>
    <cellStyle name="Normal 356" xfId="1028" customBuiltin="true" builtinId="0"/>
    <cellStyle name="Normal 355" xfId="1027" customBuiltin="true" builtinId="0"/>
    <cellStyle name="Normal 358" xfId="1030" customBuiltin="true" builtinId="0"/>
    <cellStyle name="Normal 357" xfId="1029" customBuiltin="true" builtinId="0"/>
    <cellStyle name="Normal 359" xfId="1031" customBuiltin="true" builtinId="0"/>
    <cellStyle name="Normal 339" xfId="1009" customBuiltin="true" builtinId="0"/>
    <cellStyle name="Normal 1090" xfId="103" customBuiltin="true" builtinId="0"/>
    <cellStyle name="Normal 1092" xfId="105" customBuiltin="true" builtinId="0"/>
    <cellStyle name="Normal 1091" xfId="104" customBuiltin="true" builtinId="0"/>
    <cellStyle name="Normal 1094" xfId="107" customBuiltin="true" builtinId="0"/>
    <cellStyle name="Normal 1093" xfId="106" customBuiltin="true" builtinId="0"/>
    <cellStyle name="Normal 1096" xfId="109" customBuiltin="true" builtinId="0"/>
    <cellStyle name="Normal 1095" xfId="108" customBuiltin="true" builtinId="0"/>
    <cellStyle name="Normal 1098" xfId="111" customBuiltin="true" builtinId="0"/>
    <cellStyle name="Normal 341" xfId="1012" customBuiltin="true" builtinId="0"/>
    <cellStyle name="Normal 1097" xfId="110" customBuiltin="true" builtinId="0"/>
    <cellStyle name="Normal 340" xfId="1011" customBuiltin="true" builtinId="0"/>
    <cellStyle name="Normal 343" xfId="1014" customBuiltin="true" builtinId="0"/>
    <cellStyle name="Normal 1099" xfId="112" customBuiltin="true" builtinId="0"/>
    <cellStyle name="Normal 342" xfId="1013" customBuiltin="true" builtinId="0"/>
    <cellStyle name="Normal 345" xfId="1016" customBuiltin="true" builtinId="0"/>
    <cellStyle name="Normal 344" xfId="1015" customBuiltin="true" builtinId="0"/>
    <cellStyle name="Normal 347" xfId="1018" customBuiltin="true" builtinId="0"/>
    <cellStyle name="Normal 346" xfId="1017" customBuiltin="true" builtinId="0"/>
    <cellStyle name="Normal 349" xfId="1020" customBuiltin="true" builtinId="0"/>
    <cellStyle name="Normal 348" xfId="1019" customBuiltin="true" builtinId="0"/>
    <cellStyle name="Normal 329" xfId="998" customBuiltin="true" builtinId="0"/>
    <cellStyle name="Normal 328" xfId="997" customBuiltin="true" builtinId="0"/>
    <cellStyle name="Normal 1061" xfId="71" customBuiltin="true" builtinId="0"/>
    <cellStyle name="Normal 1060" xfId="70" customBuiltin="true" builtinId="0"/>
    <cellStyle name="Normal 1063" xfId="73" customBuiltin="true" builtinId="0"/>
    <cellStyle name="Normal 1062" xfId="72" customBuiltin="true" builtinId="0"/>
    <cellStyle name="Normal 1065" xfId="75" customBuiltin="true" builtinId="0"/>
    <cellStyle name="Normal 330" xfId="1000" customBuiltin="true" builtinId="0"/>
    <cellStyle name="Normal 1064" xfId="74" customBuiltin="true" builtinId="0"/>
    <cellStyle name="Normal 1067" xfId="77" customBuiltin="true" builtinId="0"/>
    <cellStyle name="Normal 332" xfId="1002" customBuiltin="true" builtinId="0"/>
    <cellStyle name="Normal 1066" xfId="76" customBuiltin="true" builtinId="0"/>
    <cellStyle name="Normal 331" xfId="1001" customBuiltin="true" builtinId="0"/>
    <cellStyle name="Normal 1069" xfId="79" customBuiltin="true" builtinId="0"/>
    <cellStyle name="Normal 334" xfId="1004" customBuiltin="true" builtinId="0"/>
    <cellStyle name="Normal 1068" xfId="78" customBuiltin="true" builtinId="0"/>
    <cellStyle name="Normal 333" xfId="1003" customBuiltin="true" builtinId="0"/>
    <cellStyle name="Normal 336" xfId="1006" customBuiltin="true" builtinId="0"/>
    <cellStyle name="Normal 335" xfId="1005" customBuiltin="true" builtinId="0"/>
    <cellStyle name="Normal 338" xfId="1008" customBuiltin="true" builtinId="0"/>
    <cellStyle name="Normal 337" xfId="1007" customBuiltin="true" builtinId="0"/>
    <cellStyle name="Normal 318" xfId="986" customBuiltin="true" builtinId="0"/>
    <cellStyle name="Normal 317" xfId="985" customBuiltin="true" builtinId="0"/>
    <cellStyle name="Normal 319" xfId="987" customBuiltin="true" builtinId="0"/>
    <cellStyle name="Normal 1070" xfId="81" customBuiltin="true" builtinId="0"/>
    <cellStyle name="Normal 1072" xfId="83" customBuiltin="true" builtinId="0"/>
    <cellStyle name="Normal 1071" xfId="82" customBuiltin="true" builtinId="0"/>
    <cellStyle name="Normal 1074" xfId="85" customBuiltin="true" builtinId="0"/>
    <cellStyle name="Normal 1073" xfId="84" customBuiltin="true" builtinId="0"/>
    <cellStyle name="Normal 1076" xfId="87" customBuiltin="true" builtinId="0"/>
    <cellStyle name="Normal 1075" xfId="86" customBuiltin="true" builtinId="0"/>
    <cellStyle name="Normal 1078" xfId="89" customBuiltin="true" builtinId="0"/>
    <cellStyle name="Normal 321" xfId="990" customBuiltin="true" builtinId="0"/>
    <cellStyle name="Normal 1077" xfId="88" customBuiltin="true" builtinId="0"/>
    <cellStyle name="Normal 320" xfId="989" customBuiltin="true" builtinId="0"/>
    <cellStyle name="Normal 323" xfId="992" customBuiltin="true" builtinId="0"/>
    <cellStyle name="Normal 1079" xfId="90" customBuiltin="true" builtinId="0"/>
    <cellStyle name="Normal 322" xfId="991" customBuiltin="true" builtinId="0"/>
    <cellStyle name="Normal 325" xfId="994" customBuiltin="true" builtinId="0"/>
    <cellStyle name="Normal 324" xfId="993" customBuiltin="true" builtinId="0"/>
    <cellStyle name="Normal 327" xfId="996" customBuiltin="true" builtinId="0"/>
    <cellStyle name="Normal 326" xfId="995" customBuiltin="true" builtinId="0"/>
    <cellStyle name="Normal 307" xfId="974" customBuiltin="true" builtinId="0"/>
    <cellStyle name="Normal 306" xfId="973" customBuiltin="true" builtinId="0"/>
    <cellStyle name="Normal 309" xfId="976" customBuiltin="true" builtinId="0"/>
    <cellStyle name="Normal 308" xfId="975" customBuiltin="true" builtinId="0"/>
    <cellStyle name="Normal 790" xfId="1510" customBuiltin="true" builtinId="0"/>
    <cellStyle name="Normal 792" xfId="1512" customBuiltin="true" builtinId="0"/>
    <cellStyle name="Normal 791" xfId="1511" customBuiltin="true" builtinId="0"/>
    <cellStyle name="Normal 310" xfId="978" customBuiltin="true" builtinId="0"/>
    <cellStyle name="Normal 794" xfId="1514" customBuiltin="true" builtinId="0"/>
    <cellStyle name="Normal 793" xfId="1513" customBuiltin="true" builtinId="0"/>
    <cellStyle name="Normal 312" xfId="980" customBuiltin="true" builtinId="0"/>
    <cellStyle name="Normal 796" xfId="1516" customBuiltin="true" builtinId="0"/>
    <cellStyle name="Normal 311" xfId="979" customBuiltin="true" builtinId="0"/>
    <cellStyle name="Normal 795" xfId="1515" customBuiltin="true" builtinId="0"/>
    <cellStyle name="Normal 314" xfId="982" customBuiltin="true" builtinId="0"/>
    <cellStyle name="Normal 798" xfId="1518" customBuiltin="true" builtinId="0"/>
    <cellStyle name="Normal 313" xfId="981" customBuiltin="true" builtinId="0"/>
    <cellStyle name="Normal 797" xfId="1517" customBuiltin="true" builtinId="0"/>
    <cellStyle name="Normal 316" xfId="984" customBuiltin="true" builtinId="0"/>
    <cellStyle name="Normal 315" xfId="983" customBuiltin="true" builtinId="0"/>
    <cellStyle name="Normal 799" xfId="1519" customBuiltin="true" builtinId="0"/>
    <cellStyle name="Normal 779" xfId="1497" customBuiltin="true" builtinId="0"/>
    <cellStyle name="Normal 781" xfId="1500" customBuiltin="true" builtinId="0"/>
    <cellStyle name="Normal 780" xfId="1499" customBuiltin="true" builtinId="0"/>
    <cellStyle name="Normal 783" xfId="1502" customBuiltin="true" builtinId="0"/>
    <cellStyle name="Normal 782" xfId="1501" customBuiltin="true" builtinId="0"/>
    <cellStyle name="Normal 301" xfId="968" customBuiltin="true" builtinId="0"/>
    <cellStyle name="Normal 785" xfId="1504" customBuiltin="true" builtinId="0"/>
    <cellStyle name="Normal 300" xfId="967" customBuiltin="true" builtinId="0"/>
    <cellStyle name="Normal 784" xfId="1503" customBuiltin="true" builtinId="0"/>
    <cellStyle name="Normal 303" xfId="970" customBuiltin="true" builtinId="0"/>
    <cellStyle name="Normal 787" xfId="1506" customBuiltin="true" builtinId="0"/>
    <cellStyle name="Normal 302" xfId="969" customBuiltin="true" builtinId="0"/>
    <cellStyle name="Normal 786" xfId="1505" customBuiltin="true" builtinId="0"/>
    <cellStyle name="Normal 305" xfId="972" customBuiltin="true" builtinId="0"/>
    <cellStyle name="Normal 789" xfId="1508" customBuiltin="true" builtinId="0"/>
    <cellStyle name="Normal 304" xfId="971" customBuiltin="true" builtinId="0"/>
    <cellStyle name="Normal 788" xfId="1507" customBuiltin="true" builtinId="0"/>
    <cellStyle name="Normal 769" xfId="1486" customBuiltin="true" builtinId="0"/>
    <cellStyle name="Normal 768" xfId="1485" customBuiltin="true" builtinId="0"/>
    <cellStyle name="Normal 770" xfId="1488" customBuiltin="true" builtinId="0"/>
    <cellStyle name="Normal 772" xfId="1490" customBuiltin="true" builtinId="0"/>
    <cellStyle name="Normal 771" xfId="1489" customBuiltin="true" builtinId="0"/>
    <cellStyle name="Normal 774" xfId="1492" customBuiltin="true" builtinId="0"/>
    <cellStyle name="Normal 773" xfId="1491" customBuiltin="true" builtinId="0"/>
    <cellStyle name="Normal 776" xfId="1494" customBuiltin="true" builtinId="0"/>
    <cellStyle name="Normal 775" xfId="1493" customBuiltin="true" builtinId="0"/>
    <cellStyle name="Normal 778" xfId="1496" customBuiltin="true" builtinId="0"/>
    <cellStyle name="Normal 777" xfId="1495" customBuiltin="true" builtinId="0"/>
    <cellStyle name="Normal 758" xfId="1474" customBuiltin="true" builtinId="0"/>
    <cellStyle name="Normal 757" xfId="1473" customBuiltin="true" builtinId="0"/>
    <cellStyle name="Normal 759" xfId="1475" customBuiltin="true" builtinId="0"/>
    <cellStyle name="Normal 761" xfId="1478" customBuiltin="true" builtinId="0"/>
    <cellStyle name="Normal 760" xfId="1477" customBuiltin="true" builtinId="0"/>
    <cellStyle name="Normal 763" xfId="1480" customBuiltin="true" builtinId="0"/>
    <cellStyle name="Normal 762" xfId="1479" customBuiltin="true" builtinId="0"/>
    <cellStyle name="Normal 765" xfId="1482" customBuiltin="true" builtinId="0"/>
    <cellStyle name="Normal 764" xfId="1481" customBuiltin="true" builtinId="0"/>
    <cellStyle name="Normal 767" xfId="1484" customBuiltin="true" builtinId="0"/>
    <cellStyle name="Normal 766" xfId="1483" customBuiltin="true" builtinId="0"/>
    <cellStyle name="Normal 747" xfId="1462" customBuiltin="true" builtinId="0"/>
    <cellStyle name="Normal 746" xfId="1461" customBuiltin="true" builtinId="0"/>
    <cellStyle name="Normal 749" xfId="1464" customBuiltin="true" builtinId="0"/>
    <cellStyle name="Normal 748" xfId="1463" customBuiltin="true" builtinId="0"/>
    <cellStyle name="Normal 750" xfId="1466" customBuiltin="true" builtinId="0"/>
    <cellStyle name="Normal 752" xfId="1468" customBuiltin="true" builtinId="0"/>
    <cellStyle name="Normal 751" xfId="1467" customBuiltin="true" builtinId="0"/>
    <cellStyle name="Normal 754" xfId="1470" customBuiltin="true" builtinId="0"/>
    <cellStyle name="Normal 753" xfId="1469" customBuiltin="true" builtinId="0"/>
    <cellStyle name="Normal 756" xfId="1472" customBuiltin="true" builtinId="0"/>
    <cellStyle name="Normal 755" xfId="1471" customBuiltin="true" builtinId="0"/>
    <cellStyle name="Normal 736" xfId="1450" customBuiltin="true" builtinId="0"/>
    <cellStyle name="Normal 735" xfId="1449" customBuiltin="true" builtinId="0"/>
    <cellStyle name="Normal 738" xfId="1452" customBuiltin="true" builtinId="0"/>
    <cellStyle name="Normal 737" xfId="1451" customBuiltin="true" builtinId="0"/>
    <cellStyle name="Normal 739" xfId="1453" customBuiltin="true" builtinId="0"/>
    <cellStyle name="Normal 741" xfId="1456" customBuiltin="true" builtinId="0"/>
    <cellStyle name="Normal 740" xfId="1455" customBuiltin="true" builtinId="0"/>
    <cellStyle name="Normal 743" xfId="1458" customBuiltin="true" builtinId="0"/>
    <cellStyle name="Normal 742" xfId="1457" customBuiltin="true" builtinId="0"/>
    <cellStyle name="Normal 745" xfId="1460" customBuiltin="true" builtinId="0"/>
    <cellStyle name="Normal 744" xfId="1459" customBuiltin="true" builtinId="0"/>
    <cellStyle name="Normal 725" xfId="1438" customBuiltin="true" builtinId="0"/>
    <cellStyle name="Normal 724" xfId="1437" customBuiltin="true" builtinId="0"/>
    <cellStyle name="Normal 727" xfId="1440" customBuiltin="true" builtinId="0"/>
    <cellStyle name="Normal 726" xfId="1439" customBuiltin="true" builtinId="0"/>
    <cellStyle name="Normal 729" xfId="1442" customBuiltin="true" builtinId="0"/>
    <cellStyle name="Normal 728" xfId="1441" customBuiltin="true" builtinId="0"/>
    <cellStyle name="Normal 730" xfId="1444" customBuiltin="true" builtinId="0"/>
    <cellStyle name="Normal 732" xfId="1446" customBuiltin="true" builtinId="0"/>
    <cellStyle name="Normal 731" xfId="1445" customBuiltin="true" builtinId="0"/>
    <cellStyle name="Normal 734" xfId="1448" customBuiltin="true" builtinId="0"/>
    <cellStyle name="Normal 733" xfId="1447" customBuiltin="true" builtinId="0"/>
    <cellStyle name="Normal 714" xfId="1426" customBuiltin="true" builtinId="0"/>
    <cellStyle name="Normal 713" xfId="1425" customBuiltin="true" builtinId="0"/>
    <cellStyle name="Normal 716" xfId="1428" customBuiltin="true" builtinId="0"/>
    <cellStyle name="Normal 715" xfId="1427" customBuiltin="true" builtinId="0"/>
    <cellStyle name="Normal 718" xfId="1430" customBuiltin="true" builtinId="0"/>
    <cellStyle name="Normal 717" xfId="1429" customBuiltin="true" builtinId="0"/>
    <cellStyle name="Normal 719" xfId="1431" customBuiltin="true" builtinId="0"/>
    <cellStyle name="Normal 721" xfId="1434" customBuiltin="true" builtinId="0"/>
    <cellStyle name="Normal 720" xfId="1433" customBuiltin="true" builtinId="0"/>
    <cellStyle name="Normal 723" xfId="1436" customBuiltin="true" builtinId="0"/>
    <cellStyle name="Normal 722" xfId="1435" customBuiltin="true" builtinId="0"/>
    <cellStyle name="Normal 703" xfId="1414" customBuiltin="true" builtinId="0"/>
    <cellStyle name="Normal 702" xfId="1413" customBuiltin="true" builtinId="0"/>
    <cellStyle name="Normal 705" xfId="1416" customBuiltin="true" builtinId="0"/>
    <cellStyle name="Normal 704" xfId="1415" customBuiltin="true" builtinId="0"/>
    <cellStyle name="Normal 707" xfId="1418" customBuiltin="true" builtinId="0"/>
    <cellStyle name="Normal 706" xfId="1417" customBuiltin="true" builtinId="0"/>
    <cellStyle name="Normal 709" xfId="1420" customBuiltin="true" builtinId="0"/>
    <cellStyle name="Normal 708" xfId="1419" customBuiltin="true" builtinId="0"/>
    <cellStyle name="Normal 710" xfId="1422" customBuiltin="true" builtinId="0"/>
    <cellStyle name="Normal 712" xfId="1424" customBuiltin="true" builtinId="0"/>
    <cellStyle name="Normal 711" xfId="1423" customBuiltin="true" builtinId="0"/>
    <cellStyle name="Normal 701" xfId="1412" customBuiltin="true" builtinId="0"/>
    <cellStyle name="Normal 700" xfId="1411" customBuiltin="true" builtinId="0"/>
    <cellStyle name="Normal 13" xfId="335" customBuiltin="true" builtinId="0"/>
    <cellStyle name="Normal 12" xfId="224" customBuiltin="true" builtinId="0"/>
    <cellStyle name="Normal 11" xfId="113" customBuiltin="true" builtinId="0"/>
    <cellStyle name="Normal 10" xfId="2" customBuiltin="true" builtinId="0"/>
    <cellStyle name="Normal 17" xfId="779" customBuiltin="true" builtinId="0"/>
    <cellStyle name="Normal 16" xfId="668" customBuiltin="true" builtinId="0"/>
    <cellStyle name="Normal 15" xfId="557" customBuiltin="true" builtinId="0"/>
    <cellStyle name="Normal 14" xfId="446" customBuiltin="true" builtinId="0"/>
    <cellStyle name="Normal 19" xfId="844" customBuiltin="true" builtinId="0"/>
    <cellStyle name="Normal 18" xfId="833" customBuiltin="true" builtinId="0"/>
    <cellStyle name="Normal 24" xfId="899" customBuiltin="true" builtinId="0"/>
    <cellStyle name="Normal 23" xfId="888" customBuiltin="true" builtinId="0"/>
    <cellStyle name="Normal 22" xfId="877" customBuiltin="true" builtinId="0"/>
    <cellStyle name="Normal 21" xfId="866" customBuiltin="true" builtinId="0"/>
    <cellStyle name="Normal 28" xfId="943" customBuiltin="true" builtinId="0"/>
    <cellStyle name="Normal 27" xfId="932" customBuiltin="true" builtinId="0"/>
    <cellStyle name="Normal 26" xfId="921" customBuiltin="true" builtinId="0"/>
    <cellStyle name="Normal 25" xfId="910" customBuiltin="true" builtinId="0"/>
    <cellStyle name="Normal 20" xfId="855" customBuiltin="true" builtinId="0"/>
    <cellStyle name="Normal 1515" xfId="575" customBuiltin="true" builtinId="0"/>
    <cellStyle name="Normal 1514" xfId="574" customBuiltin="true" builtinId="0"/>
    <cellStyle name="Normal 1517" xfId="577" customBuiltin="true" builtinId="0"/>
    <cellStyle name="Normal 1516" xfId="576" customBuiltin="true" builtinId="0"/>
    <cellStyle name="Normal 1519" xfId="579" customBuiltin="true" builtinId="0"/>
    <cellStyle name="Normal 1518" xfId="578" customBuiltin="true" builtinId="0"/>
    <cellStyle name="Normal 1520" xfId="581" customBuiltin="true" builtinId="0"/>
    <cellStyle name="Normal 1522" xfId="583" customBuiltin="true" builtinId="0"/>
    <cellStyle name="Normal 1521" xfId="582" customBuiltin="true" builtinId="0"/>
    <cellStyle name="Normal 1524" xfId="585" customBuiltin="true" builtinId="0"/>
    <cellStyle name="Normal 1523" xfId="584" customBuiltin="true" builtinId="0"/>
    <cellStyle name="Normal 1526" xfId="587" customBuiltin="true" builtinId="0"/>
    <cellStyle name="Normal 1525" xfId="586" customBuiltin="true" builtinId="0"/>
    <cellStyle name="Normal 1528" xfId="589" customBuiltin="true" builtinId="0"/>
    <cellStyle name="Normal 1527" xfId="588" customBuiltin="true" builtinId="0"/>
    <cellStyle name="Normal 1529" xfId="590" customBuiltin="true" builtinId="0"/>
    <cellStyle name="Normal 1531" xfId="593" customBuiltin="true" builtinId="0"/>
    <cellStyle name="Normal 1530" xfId="592" customBuiltin="true" builtinId="0"/>
    <cellStyle name="Normal 1533" xfId="595" customBuiltin="true" builtinId="0"/>
    <cellStyle name="Normal 1532" xfId="594" customBuiltin="true" builtinId="0"/>
    <cellStyle name="Normal 1535" xfId="597" customBuiltin="true" builtinId="0"/>
    <cellStyle name="Normal 1534" xfId="596" customBuiltin="true" builtinId="0"/>
    <cellStyle name="Normal 1500" xfId="559" customBuiltin="true" builtinId="0"/>
    <cellStyle name="Normal 1502" xfId="561" customBuiltin="true" builtinId="0"/>
    <cellStyle name="Normal 1501" xfId="560" customBuiltin="true" builtinId="0"/>
    <cellStyle name="Normal 1504" xfId="563" customBuiltin="true" builtinId="0"/>
    <cellStyle name="Normal 1503" xfId="562" customBuiltin="true" builtinId="0"/>
    <cellStyle name="Normal 1506" xfId="565" customBuiltin="true" builtinId="0"/>
    <cellStyle name="Normal 1505" xfId="564" customBuiltin="true" builtinId="0"/>
    <cellStyle name="Normal 1508" xfId="567" customBuiltin="true" builtinId="0"/>
    <cellStyle name="Normal 1507" xfId="566" customBuiltin="true" builtinId="0"/>
    <cellStyle name="Normal 1509" xfId="568" customBuiltin="true" builtinId="0"/>
    <cellStyle name="Normal 1511" xfId="571" customBuiltin="true" builtinId="0"/>
    <cellStyle name="Normal 1510" xfId="570" customBuiltin="true" builtinId="0"/>
    <cellStyle name="Normal 1513" xfId="573" customBuiltin="true" builtinId="0"/>
    <cellStyle name="Normal 1512" xfId="572" customBuiltin="true" builtinId="0"/>
    <cellStyle name="Normal 1559" xfId="623" customBuiltin="true" builtinId="0"/>
    <cellStyle name="Normal 1558" xfId="622" customBuiltin="true" builtinId="0"/>
    <cellStyle name="Normal 1560" xfId="625" customBuiltin="true" builtinId="0"/>
    <cellStyle name="Normal 1562" xfId="627" customBuiltin="true" builtinId="0"/>
    <cellStyle name="Normal 1561" xfId="626" customBuiltin="true" builtinId="0"/>
    <cellStyle name="Normal 1564" xfId="629" customBuiltin="true" builtinId="0"/>
    <cellStyle name="Normal 1563" xfId="628" customBuiltin="true" builtinId="0"/>
    <cellStyle name="Normal 1566" xfId="631" customBuiltin="true" builtinId="0"/>
    <cellStyle name="Normal 1565" xfId="630" customBuiltin="true" builtinId="0"/>
    <cellStyle name="Normal 1568" xfId="633" customBuiltin="true" builtinId="0"/>
    <cellStyle name="Normal 1567" xfId="632" customBuiltin="true" builtinId="0"/>
    <cellStyle name="Normal 1569" xfId="634" customBuiltin="true" builtinId="0"/>
    <cellStyle name="Normal 1571" xfId="637" customBuiltin="true" builtinId="0"/>
    <cellStyle name="Normal 1570" xfId="636" customBuiltin="true" builtinId="0"/>
    <cellStyle name="Normal 1573" xfId="639" customBuiltin="true" builtinId="0"/>
    <cellStyle name="Normal 1572" xfId="638" customBuiltin="true" builtinId="0"/>
    <cellStyle name="Normal 1575" xfId="641" customBuiltin="true" builtinId="0"/>
    <cellStyle name="Normal 1574" xfId="640" customBuiltin="true" builtinId="0"/>
    <cellStyle name="Normal 1577" xfId="643" customBuiltin="true" builtinId="0"/>
    <cellStyle name="Normal 1576" xfId="642" customBuiltin="true" builtinId="0"/>
    <cellStyle name="Normal 1579" xfId="645" customBuiltin="true" builtinId="0"/>
    <cellStyle name="Normal 1578" xfId="644" customBuiltin="true" builtinId="0"/>
    <cellStyle name="Normal 1537" xfId="599" customBuiltin="true" builtinId="0"/>
    <cellStyle name="Normal 1536" xfId="598" customBuiltin="true" builtinId="0"/>
    <cellStyle name="Normal 1539" xfId="601" customBuiltin="true" builtinId="0"/>
    <cellStyle name="Normal 1538" xfId="600" customBuiltin="true" builtinId="0"/>
    <cellStyle name="Normal 1540" xfId="603" customBuiltin="true" builtinId="0"/>
    <cellStyle name="Normal 1542" xfId="605" customBuiltin="true" builtinId="0"/>
    <cellStyle name="Normal 1541" xfId="604" customBuiltin="true" builtinId="0"/>
    <cellStyle name="Normal 1544" xfId="607" customBuiltin="true" builtinId="0"/>
    <cellStyle name="Normal 1543" xfId="606" customBuiltin="true" builtinId="0"/>
    <cellStyle name="Normal 1546" xfId="609" customBuiltin="true" builtinId="0"/>
    <cellStyle name="Normal 1545" xfId="608" customBuiltin="true" builtinId="0"/>
    <cellStyle name="Normal 1548" xfId="611" customBuiltin="true" builtinId="0"/>
    <cellStyle name="Normal 1547" xfId="610" customBuiltin="true" builtinId="0"/>
    <cellStyle name="Normal 1549" xfId="612" customBuiltin="true" builtinId="0"/>
    <cellStyle name="Normal 1551" xfId="615" customBuiltin="true" builtinId="0"/>
    <cellStyle name="Normal 1550" xfId="614" customBuiltin="true" builtinId="0"/>
    <cellStyle name="Normal 1553" xfId="617" customBuiltin="true" builtinId="0"/>
    <cellStyle name="Normal 1552" xfId="616" customBuiltin="true" builtinId="0"/>
    <cellStyle name="Normal 1555" xfId="619" customBuiltin="true" builtinId="0"/>
    <cellStyle name="Normal 1554" xfId="618" customBuiltin="true" builtinId="0"/>
    <cellStyle name="Normal 1557" xfId="621" customBuiltin="true" builtinId="0"/>
    <cellStyle name="Normal 1556" xfId="620" customBuiltin="true" builtinId="0"/>
    <cellStyle name="Normal 1119" xfId="135" customBuiltin="true" builtinId="0"/>
    <cellStyle name="Normal 1118" xfId="134" customBuiltin="true" builtinId="0"/>
    <cellStyle name="Normal 1120" xfId="137" customBuiltin="true" builtinId="0"/>
    <cellStyle name="Normal 1122" xfId="139" customBuiltin="true" builtinId="0"/>
    <cellStyle name="Normal 1121" xfId="138" customBuiltin="true" builtinId="0"/>
    <cellStyle name="Normal 1124" xfId="141" customBuiltin="true" builtinId="0"/>
    <cellStyle name="Normal 1123" xfId="140" customBuiltin="true" builtinId="0"/>
    <cellStyle name="Normal 1126" xfId="143" customBuiltin="true" builtinId="0"/>
    <cellStyle name="Normal 1125" xfId="142" customBuiltin="true" builtinId="0"/>
    <cellStyle name="Normal 1128" xfId="145" customBuiltin="true" builtinId="0"/>
    <cellStyle name="Normal 1127" xfId="144" customBuiltin="true" builtinId="0"/>
    <cellStyle name="Normal 1129" xfId="146" customBuiltin="true" builtinId="0"/>
    <cellStyle name="Normal 1131" xfId="149" customBuiltin="true" builtinId="0"/>
    <cellStyle name="Normal 1130" xfId="148" customBuiltin="true" builtinId="0"/>
    <cellStyle name="Normal 1133" xfId="151" customBuiltin="true" builtinId="0"/>
    <cellStyle name="Normal 1132" xfId="150" customBuiltin="true" builtinId="0"/>
    <cellStyle name="Normal 1135" xfId="153" customBuiltin="true" builtinId="0"/>
    <cellStyle name="Normal 1134" xfId="152" customBuiltin="true" builtinId="0"/>
    <cellStyle name="Normal 1137" xfId="155" customBuiltin="true" builtinId="0"/>
    <cellStyle name="Normal 1136" xfId="154" customBuiltin="true" builtinId="0"/>
    <cellStyle name="Normal 1139" xfId="157" customBuiltin="true" builtinId="0"/>
    <cellStyle name="Normal 1138" xfId="156" customBuiltin="true" builtinId="0"/>
    <cellStyle name="Normal 291" xfId="956" customBuiltin="true" builtinId="0"/>
    <cellStyle name="Normal 290" xfId="955" customBuiltin="true" builtinId="0"/>
    <cellStyle name="Normal 293" xfId="958" customBuiltin="true" builtinId="0"/>
    <cellStyle name="Normal 292" xfId="957" customBuiltin="true" builtinId="0"/>
    <cellStyle name="Normal 1580" xfId="647" customBuiltin="true" builtinId="0"/>
    <cellStyle name="Normal 295" xfId="960" customBuiltin="true" builtinId="0"/>
    <cellStyle name="Normal 294" xfId="959" customBuiltin="true" builtinId="0"/>
    <cellStyle name="Normal 1582" xfId="649" customBuiltin="true" builtinId="0"/>
    <cellStyle name="Normal 297" xfId="962" customBuiltin="true" builtinId="0"/>
    <cellStyle name="Normal 1581" xfId="648" customBuiltin="true" builtinId="0"/>
    <cellStyle name="Normal 296" xfId="961" customBuiltin="true" builtinId="0"/>
    <cellStyle name="Normal 1100" xfId="115" customBuiltin="true" builtinId="0"/>
    <cellStyle name="Normal 1584" xfId="651" customBuiltin="true" builtinId="0"/>
    <cellStyle name="Normal 299" xfId="964" customBuiltin="true" builtinId="0"/>
    <cellStyle name="Normal 1583" xfId="650" customBuiltin="true" builtinId="0"/>
    <cellStyle name="Normal 298" xfId="963" customBuiltin="true" builtinId="0"/>
    <cellStyle name="Normal 1102" xfId="117" customBuiltin="true" builtinId="0"/>
    <cellStyle name="Normal 1586" xfId="653" customBuiltin="true" builtinId="0"/>
    <cellStyle name="Normal 1101" xfId="116" customBuiltin="true" builtinId="0"/>
    <cellStyle name="Normal 1585" xfId="652" customBuiltin="true" builtinId="0"/>
    <cellStyle name="Normal 1104" xfId="119" customBuiltin="true" builtinId="0"/>
    <cellStyle name="Normal 1588" xfId="655" customBuiltin="true" builtinId="0"/>
    <cellStyle name="Normal 1103" xfId="118" customBuiltin="true" builtinId="0"/>
    <cellStyle name="Normal 1587" xfId="654" customBuiltin="true" builtinId="0"/>
    <cellStyle name="Normal 1106" xfId="121" customBuiltin="true" builtinId="0"/>
    <cellStyle name="Normal 1105" xfId="120" customBuiltin="true" builtinId="0"/>
    <cellStyle name="Normal 1589" xfId="656" customBuiltin="true" builtinId="0"/>
    <cellStyle name="Normal 1108" xfId="123" customBuiltin="true" builtinId="0"/>
    <cellStyle name="Normal 1107" xfId="122" customBuiltin="true" builtinId="0"/>
    <cellStyle name="Normal 1109" xfId="124" customBuiltin="true" builtinId="0"/>
    <cellStyle name="Normal 280" xfId="944" customBuiltin="true" builtinId="0"/>
    <cellStyle name="Normal 282" xfId="946" customBuiltin="true" builtinId="0"/>
    <cellStyle name="Normal 281" xfId="945" customBuiltin="true" builtinId="0"/>
    <cellStyle name="Normal 1591" xfId="659" customBuiltin="true" builtinId="0"/>
    <cellStyle name="Normal 284" xfId="948" customBuiltin="true" builtinId="0"/>
    <cellStyle name="Normal 1590" xfId="658" customBuiltin="true" builtinId="0"/>
    <cellStyle name="Normal 283" xfId="947" customBuiltin="true" builtinId="0"/>
    <cellStyle name="Normal 1593" xfId="661" customBuiltin="true" builtinId="0"/>
    <cellStyle name="Normal 286" xfId="950" customBuiltin="true" builtinId="0"/>
    <cellStyle name="Normal 1592" xfId="660" customBuiltin="true" builtinId="0"/>
    <cellStyle name="Normal 285" xfId="949" customBuiltin="true" builtinId="0"/>
    <cellStyle name="Normal 1111" xfId="127" customBuiltin="true" builtinId="0"/>
    <cellStyle name="Normal 1595" xfId="663" customBuiltin="true" builtinId="0"/>
    <cellStyle name="Normal 288" xfId="952" customBuiltin="true" builtinId="0"/>
    <cellStyle name="Normal 1110" xfId="126" customBuiltin="true" builtinId="0"/>
    <cellStyle name="Normal 1594" xfId="662" customBuiltin="true" builtinId="0"/>
    <cellStyle name="Normal 287" xfId="951" customBuiltin="true" builtinId="0"/>
    <cellStyle name="Normal 1113" xfId="129" customBuiltin="true" builtinId="0"/>
    <cellStyle name="Normal 1597" xfId="665" customBuiltin="true" builtinId="0"/>
    <cellStyle name="Normal 1112" xfId="128" customBuiltin="true" builtinId="0"/>
    <cellStyle name="Normal 1596" xfId="664" customBuiltin="true" builtinId="0"/>
    <cellStyle name="Normal 289" xfId="953" customBuiltin="true" builtinId="0"/>
    <cellStyle name="Normal 1115" xfId="131" customBuiltin="true" builtinId="0"/>
    <cellStyle name="Normal 1599" xfId="667" customBuiltin="true" builtinId="0"/>
    <cellStyle name="Normal 1114" xfId="130" customBuiltin="true" builtinId="0"/>
    <cellStyle name="Normal 1598" xfId="666" customBuiltin="true" builtinId="0"/>
    <cellStyle name="Normal 1117" xfId="133" customBuiltin="true" builtinId="0"/>
    <cellStyle name="Normal 1116" xfId="132" customBuiltin="true" builtinId="0"/>
    <cellStyle name="Normal 1160" xfId="181" customBuiltin="true" builtinId="0"/>
    <cellStyle name="Normal 1162" xfId="183" customBuiltin="true" builtinId="0"/>
    <cellStyle name="Normal 1161" xfId="182" customBuiltin="true" builtinId="0"/>
    <cellStyle name="Normal 1164" xfId="185" customBuiltin="true" builtinId="0"/>
    <cellStyle name="Normal 1163" xfId="184" customBuiltin="true" builtinId="0"/>
    <cellStyle name="Normal 1166" xfId="187" customBuiltin="true" builtinId="0"/>
    <cellStyle name="Normal 1165" xfId="186" customBuiltin="true" builtinId="0"/>
    <cellStyle name="Normal 1168" xfId="189" customBuiltin="true" builtinId="0"/>
    <cellStyle name="Normal 1167" xfId="188" customBuiltin="true" builtinId="0"/>
    <cellStyle name="Normal 1169" xfId="190" customBuiltin="true" builtinId="0"/>
    <cellStyle name="Normal 1171" xfId="193" customBuiltin="true" builtinId="0"/>
    <cellStyle name="Normal 1170" xfId="192" customBuiltin="true" builtinId="0"/>
    <cellStyle name="Normal 1173" xfId="195" customBuiltin="true" builtinId="0"/>
    <cellStyle name="Normal 1172" xfId="194" customBuiltin="true" builtinId="0"/>
    <cellStyle name="Normal 1175" xfId="197" customBuiltin="true" builtinId="0"/>
    <cellStyle name="Normal 1174" xfId="196" customBuiltin="true" builtinId="0"/>
    <cellStyle name="Normal 1177" xfId="199" customBuiltin="true" builtinId="0"/>
    <cellStyle name="Normal 1176" xfId="198" customBuiltin="true" builtinId="0"/>
    <cellStyle name="Normal 1179" xfId="201" customBuiltin="true" builtinId="0"/>
    <cellStyle name="Normal 1178" xfId="200" customBuiltin="true" builtinId="0"/>
    <cellStyle name="Normal 9" xfId="1631" customBuiltin="true" builtinId="0"/>
    <cellStyle name="Normal 491" xfId="1178" customBuiltin="true" builtinId="0"/>
    <cellStyle name="Normal 490" xfId="1177" customBuiltin="true" builtinId="0"/>
    <cellStyle name="Normal 1140" xfId="159" customBuiltin="true" builtinId="0"/>
    <cellStyle name="Normal 493" xfId="1180" customBuiltin="true" builtinId="0"/>
    <cellStyle name="Normal 492" xfId="1179" customBuiltin="true" builtinId="0"/>
    <cellStyle name="Normal 1142" xfId="161" customBuiltin="true" builtinId="0"/>
    <cellStyle name="Normal 495" xfId="1182" customBuiltin="true" builtinId="0"/>
    <cellStyle name="Normal 1141" xfId="160" customBuiltin="true" builtinId="0"/>
    <cellStyle name="Normal 494" xfId="1181" customBuiltin="true" builtinId="0"/>
    <cellStyle name="Normal 1144" xfId="163" customBuiltin="true" builtinId="0"/>
    <cellStyle name="Normal 497" xfId="1184" customBuiltin="true" builtinId="0"/>
    <cellStyle name="Normal 1143" xfId="162" customBuiltin="true" builtinId="0"/>
    <cellStyle name="Normal 496" xfId="1183" customBuiltin="true" builtinId="0"/>
    <cellStyle name="Normal 1146" xfId="165" customBuiltin="true" builtinId="0"/>
    <cellStyle name="Normal 499" xfId="1186" customBuiltin="true" builtinId="0"/>
    <cellStyle name="Normal 1145" xfId="164" customBuiltin="true" builtinId="0"/>
    <cellStyle name="Normal 498" xfId="1185" customBuiltin="true" builtinId="0"/>
    <cellStyle name="Normal 1148" xfId="167" customBuiltin="true" builtinId="0"/>
    <cellStyle name="Normal 1147" xfId="166" customBuiltin="true" builtinId="0"/>
    <cellStyle name="Normal 1149" xfId="168" customBuiltin="true" builtinId="0"/>
    <cellStyle name="Normal 480" xfId="1166" customBuiltin="true" builtinId="0"/>
    <cellStyle name="Normal 1151" xfId="171" customBuiltin="true" builtinId="0"/>
    <cellStyle name="Normal 482" xfId="1168" customBuiltin="true" builtinId="0"/>
    <cellStyle name="Normal 1150" xfId="170" customBuiltin="true" builtinId="0"/>
    <cellStyle name="Normal 481" xfId="1167" customBuiltin="true" builtinId="0"/>
    <cellStyle name="Normal 1153" xfId="173" customBuiltin="true" builtinId="0"/>
    <cellStyle name="Normal 484" xfId="1170" customBuiltin="true" builtinId="0"/>
    <cellStyle name="Normal 1152" xfId="172" customBuiltin="true" builtinId="0"/>
    <cellStyle name="Normal 483" xfId="1169" customBuiltin="true" builtinId="0"/>
    <cellStyle name="Normal 1155" xfId="175" customBuiltin="true" builtinId="0"/>
    <cellStyle name="Normal 486" xfId="1172" customBuiltin="true" builtinId="0"/>
    <cellStyle name="Normal 6" xfId="1298" customBuiltin="true" builtinId="0"/>
    <cellStyle name="Normal 1154" xfId="174" customBuiltin="true" builtinId="0"/>
    <cellStyle name="Normal 485" xfId="1171" customBuiltin="true" builtinId="0"/>
    <cellStyle name="Normal 5" xfId="1187" customBuiltin="true" builtinId="0"/>
    <cellStyle name="Normal 1157" xfId="177" customBuiltin="true" builtinId="0"/>
    <cellStyle name="Normal 488" xfId="1174" customBuiltin="true" builtinId="0"/>
    <cellStyle name="Normal 8" xfId="1520" customBuiltin="true" builtinId="0"/>
    <cellStyle name="Normal 1156" xfId="176" customBuiltin="true" builtinId="0"/>
    <cellStyle name="Normal 487" xfId="1173" customBuiltin="true" builtinId="0"/>
    <cellStyle name="Normal 7" xfId="1409" customBuiltin="true" builtinId="0"/>
    <cellStyle name="Normal 1159" xfId="179" customBuiltin="true" builtinId="0"/>
    <cellStyle name="Normal 2" xfId="1" customBuiltin="true" builtinId="0"/>
    <cellStyle name="Normal 1158" xfId="178" customBuiltin="true" builtinId="0"/>
    <cellStyle name="Normal 489" xfId="1175" customBuiltin="true" builtinId="0"/>
    <cellStyle name="Normal 4" xfId="1076" customBuiltin="true" builtinId="0"/>
    <cellStyle name="Normal 3" xfId="965" customBuiltin="true" builtinId="0"/>
    <cellStyle name="Normal 471" xfId="1156" customBuiltin="true" builtinId="0"/>
    <cellStyle name="Normal 470" xfId="1155" customBuiltin="true" builtinId="0"/>
    <cellStyle name="Normal 473" xfId="1158" customBuiltin="true" builtinId="0"/>
    <cellStyle name="Normal 472" xfId="1157" customBuiltin="true" builtinId="0"/>
    <cellStyle name="Normal 475" xfId="1160" customBuiltin="true" builtinId="0"/>
    <cellStyle name="Normal 474" xfId="1159" customBuiltin="true" builtinId="0"/>
    <cellStyle name="Normal 477" xfId="1162" customBuiltin="true" builtinId="0"/>
    <cellStyle name="Normal 476" xfId="1161" customBuiltin="true" builtinId="0"/>
    <cellStyle name="Normal 479" xfId="1164" customBuiltin="true" builtinId="0"/>
    <cellStyle name="Normal 478" xfId="1163" customBuiltin="true" builtinId="0"/>
    <cellStyle name="Normal 460" xfId="1144" customBuiltin="true" builtinId="0"/>
    <cellStyle name="Normal 462" xfId="1146" customBuiltin="true" builtinId="0"/>
    <cellStyle name="Normal 461" xfId="1145" customBuiltin="true" builtinId="0"/>
    <cellStyle name="Normal 464" xfId="1148" customBuiltin="true" builtinId="0"/>
    <cellStyle name="Normal 463" xfId="1147" customBuiltin="true" builtinId="0"/>
    <cellStyle name="Normal 466" xfId="1150" customBuiltin="true" builtinId="0"/>
    <cellStyle name="Normal 465" xfId="1149" customBuiltin="true" builtinId="0"/>
    <cellStyle name="Normal 468" xfId="1152" customBuiltin="true" builtinId="0"/>
    <cellStyle name="Normal 467" xfId="1151" customBuiltin="true" builtinId="0"/>
    <cellStyle name="Normal 469" xfId="1153" customBuiltin="true" builtinId="0"/>
    <cellStyle name="Normal 449" xfId="1131" customBuiltin="true" builtinId="0"/>
    <cellStyle name="Normal 1180" xfId="203" customBuiltin="true" builtinId="0"/>
    <cellStyle name="Normal 1182" xfId="205" customBuiltin="true" builtinId="0"/>
    <cellStyle name="Normal 1181" xfId="204" customBuiltin="true" builtinId="0"/>
    <cellStyle name="Normal 1184" xfId="207" customBuiltin="true" builtinId="0"/>
    <cellStyle name="Normal 1183" xfId="206" customBuiltin="true" builtinId="0"/>
    <cellStyle name="Normal 1186" xfId="209" customBuiltin="true" builtinId="0"/>
    <cellStyle name="Normal 451" xfId="1134" customBuiltin="true" builtinId="0"/>
    <cellStyle name="Normal 1185" xfId="208" customBuiltin="true" builtinId="0"/>
    <cellStyle name="Normal 450" xfId="1133" customBuiltin="true" builtinId="0"/>
    <cellStyle name="Normal 1188" xfId="211" customBuiltin="true" builtinId="0"/>
    <cellStyle name="Normal 453" xfId="1136" customBuiltin="true" builtinId="0"/>
    <cellStyle name="Normal 1187" xfId="210" customBuiltin="true" builtinId="0"/>
    <cellStyle name="Normal 452" xfId="1135" customBuiltin="true" builtinId="0"/>
    <cellStyle name="Normal 455" xfId="1138" customBuiltin="true" builtinId="0"/>
    <cellStyle name="Normal 1189" xfId="212" customBuiltin="true" builtinId="0"/>
    <cellStyle name="Normal 454" xfId="1137" customBuiltin="true" builtinId="0"/>
    <cellStyle name="Normal 457" xfId="1140" customBuiltin="true" builtinId="0"/>
    <cellStyle name="Normal 456" xfId="1139" customBuiltin="true" builtinId="0"/>
    <cellStyle name="Normal 459" xfId="1142" customBuiltin="true" builtinId="0"/>
    <cellStyle name="Normal 458" xfId="1141" customBuiltin="true" builtinId="0"/>
    <cellStyle name="Normal 439" xfId="1120" customBuiltin="true" builtinId="0"/>
    <cellStyle name="Normal 438" xfId="1119" customBuiltin="true" builtinId="0"/>
    <cellStyle name="Normal 1191" xfId="215" customBuiltin="true" builtinId="0"/>
    <cellStyle name="Normal 1190" xfId="214" customBuiltin="true" builtinId="0"/>
    <cellStyle name="Normal 1193" xfId="217" customBuiltin="true" builtinId="0"/>
    <cellStyle name="Normal 1192" xfId="216" customBuiltin="true" builtinId="0"/>
    <cellStyle name="Normal 1195" xfId="219" customBuiltin="true" builtinId="0"/>
    <cellStyle name="Normal 1194" xfId="218" customBuiltin="true" builtinId="0"/>
    <cellStyle name="Normal 1197" xfId="221" customBuiltin="true" builtinId="0"/>
    <cellStyle name="Normal 440" xfId="1122" customBuiltin="true" builtinId="0"/>
    <cellStyle name="Normal 1196" xfId="220" customBuiltin="true" builtinId="0"/>
    <cellStyle name="Normal 1199" xfId="223" customBuiltin="true" builtinId="0"/>
    <cellStyle name="Normal 442" xfId="1124" customBuiltin="true" builtinId="0"/>
    <cellStyle name="Normal 1198" xfId="222" customBuiltin="true" builtinId="0"/>
    <cellStyle name="Normal 441" xfId="1123" customBuiltin="true" builtinId="0"/>
    <cellStyle name="Normal 444" xfId="1126" customBuiltin="true" builtinId="0"/>
    <cellStyle name="Normal 443" xfId="1125" customBuiltin="true" builtinId="0"/>
    <cellStyle name="Normal 446" xfId="1128" customBuiltin="true" builtinId="0"/>
    <cellStyle name="Normal 445" xfId="1127" customBuiltin="true" builtinId="0"/>
    <cellStyle name="Normal 448" xfId="1130" customBuiltin="true" builtinId="0"/>
    <cellStyle name="Normal 447" xfId="1129" customBuiltin="true" builtinId="0"/>
    <cellStyle name="Normal 428" xfId="1108" customBuiltin="true" builtinId="0"/>
    <cellStyle name="Normal 427" xfId="1107" customBuiltin="true" builtinId="0"/>
    <cellStyle name="Normal 429" xfId="1109" customBuiltin="true" builtinId="0"/>
    <cellStyle name="Normal 431" xfId="1112" customBuiltin="true" builtinId="0"/>
    <cellStyle name="Normal 430" xfId="1111" customBuiltin="true" builtinId="0"/>
    <cellStyle name="Normal 433" xfId="1114" customBuiltin="true" builtinId="0"/>
    <cellStyle name="Normal 432" xfId="1113" customBuiltin="true" builtinId="0"/>
    <cellStyle name="Normal 435" xfId="1116" customBuiltin="true" builtinId="0"/>
    <cellStyle name="Normal 434" xfId="1115" customBuiltin="true" builtinId="0"/>
    <cellStyle name="Normal 437" xfId="1118" customBuiltin="true" builtinId="0"/>
    <cellStyle name="Normal 436" xfId="1117" customBuiltin="true" builtinId="0"/>
    <cellStyle name="Normal 417" xfId="1096" customBuiltin="true" builtinId="0"/>
    <cellStyle name="Normal 416" xfId="1095" customBuiltin="true" builtinId="0"/>
    <cellStyle name="Normal 419" xfId="1098" customBuiltin="true" builtinId="0"/>
    <cellStyle name="Normal 418" xfId="1097" customBuiltin="true" builtinId="0"/>
    <cellStyle name="Normal 420" xfId="1100" customBuiltin="true" builtinId="0"/>
    <cellStyle name="Normal 422" xfId="1102" customBuiltin="true" builtinId="0"/>
    <cellStyle name="Normal 421" xfId="1101" customBuiltin="true" builtinId="0"/>
    <cellStyle name="Normal 424" xfId="1104" customBuiltin="true" builtinId="0"/>
    <cellStyle name="Normal 423" xfId="1103" customBuiltin="true" builtinId="0"/>
    <cellStyle name="Normal 426" xfId="1106" customBuiltin="true" builtinId="0"/>
    <cellStyle name="Normal 425" xfId="1105" customBuiltin="true" builtinId="0"/>
    <cellStyle name="Normal 406" xfId="1084" customBuiltin="true" builtinId="0"/>
    <cellStyle name="Normal 405" xfId="1083" customBuiltin="true" builtinId="0"/>
    <cellStyle name="Normal 889" xfId="1619" customBuiltin="true" builtinId="0"/>
    <cellStyle name="Normal 408" xfId="1086" customBuiltin="true" builtinId="0"/>
    <cellStyle name="Normal 407" xfId="1085" customBuiltin="true" builtinId="0"/>
    <cellStyle name="Normal 409" xfId="1087" customBuiltin="true" builtinId="0"/>
    <cellStyle name="Normal 891" xfId="1622" customBuiltin="true" builtinId="0"/>
    <cellStyle name="Normal 890" xfId="1621" customBuiltin="true" builtinId="0"/>
    <cellStyle name="Normal 893" xfId="1624" customBuiltin="true" builtinId="0"/>
    <cellStyle name="Normal 892" xfId="1623" customBuiltin="true" builtinId="0"/>
    <cellStyle name="Normal 411" xfId="1090" customBuiltin="true" builtinId="0"/>
    <cellStyle name="Normal 895" xfId="1626" customBuiltin="true" builtinId="0"/>
    <cellStyle name="Normal 410" xfId="1089" customBuiltin="true" builtinId="0"/>
    <cellStyle name="Normal 894" xfId="1625" customBuiltin="true" builtinId="0"/>
    <cellStyle name="Normal 413" xfId="1092" customBuiltin="true" builtinId="0"/>
    <cellStyle name="Normal 897" xfId="1628" customBuiltin="true" builtinId="0"/>
    <cellStyle name="Normal 412" xfId="1091" customBuiltin="true" builtinId="0"/>
    <cellStyle name="Normal 896" xfId="1627" customBuiltin="true" builtinId="0"/>
    <cellStyle name="Normal 415" xfId="1094" customBuiltin="true" builtinId="0"/>
    <cellStyle name="Normal 899" xfId="1630" customBuiltin="true" builtinId="0"/>
    <cellStyle name="Normal 414" xfId="1093" customBuiltin="true" builtinId="0"/>
    <cellStyle name="Normal 898" xfId="1629" customBuiltin="true" builtinId="0"/>
    <cellStyle name="Normal 879" xfId="1608" customBuiltin="true" builtinId="0"/>
    <cellStyle name="Normal 878" xfId="1607" customBuiltin="true" builtinId="0"/>
    <cellStyle name="Normal 880" xfId="1610" customBuiltin="true" builtinId="0"/>
    <cellStyle name="Normal 882" xfId="1612" customBuiltin="true" builtinId="0"/>
    <cellStyle name="Normal 881" xfId="1611" customBuiltin="true" builtinId="0"/>
    <cellStyle name="Normal 400" xfId="1078" customBuiltin="true" builtinId="0"/>
    <cellStyle name="Normal 884" xfId="1614" customBuiltin="true" builtinId="0"/>
    <cellStyle name="Normal 883" xfId="1613" customBuiltin="true" builtinId="0"/>
    <cellStyle name="Normal 402" xfId="1080" customBuiltin="true" builtinId="0"/>
    <cellStyle name="Normal 886" xfId="1616" customBuiltin="true" builtinId="0"/>
    <cellStyle name="Normal 401" xfId="1079" customBuiltin="true" builtinId="0"/>
    <cellStyle name="Normal 885" xfId="1615" customBuiltin="true" builtinId="0"/>
    <cellStyle name="Normal 404" xfId="1082" customBuiltin="true" builtinId="0"/>
    <cellStyle name="Normal 888" xfId="1618" customBuiltin="true" builtinId="0"/>
    <cellStyle name="Normal 403" xfId="1081" customBuiltin="true" builtinId="0"/>
    <cellStyle name="Normal 887" xfId="1617" customBuiltin="true" builtinId="0"/>
    <cellStyle name="Normal 868" xfId="1596" customBuiltin="true" builtinId="0"/>
    <cellStyle name="Normal 867" xfId="1595" customBuiltin="true" builtinId="0"/>
    <cellStyle name="Normal 869" xfId="1597" customBuiltin="true" builtinId="0"/>
    <cellStyle name="Normal 871" xfId="1600" customBuiltin="true" builtinId="0"/>
    <cellStyle name="Normal 870" xfId="1599" customBuiltin="true" builtinId="0"/>
    <cellStyle name="Normal 873" xfId="1602" customBuiltin="true" builtinId="0"/>
    <cellStyle name="Normal 872" xfId="1601" customBuiltin="true" builtinId="0"/>
    <cellStyle name="Normal 875" xfId="1604" customBuiltin="true" builtinId="0"/>
    <cellStyle name="Normal 874" xfId="1603" customBuiltin="true" builtinId="0"/>
    <cellStyle name="Normal 877" xfId="1606" customBuiltin="true" builtinId="0"/>
    <cellStyle name="Normal 876" xfId="1605" customBuiltin="true" builtinId="0"/>
    <cellStyle name="Normal 857" xfId="1584" customBuiltin="true" builtinId="0"/>
    <cellStyle name="Normal 856" xfId="1583" customBuiltin="true" builtinId="0"/>
    <cellStyle name="Normal 859" xfId="1586" customBuiltin="true" builtinId="0"/>
    <cellStyle name="Normal 858" xfId="1585" customBuiltin="true" builtinId="0"/>
    <cellStyle name="Normal 860" xfId="1588" customBuiltin="true" builtinId="0"/>
    <cellStyle name="Normal 862" xfId="1590" customBuiltin="true" builtinId="0"/>
    <cellStyle name="Normal 861" xfId="1589" customBuiltin="true" builtinId="0"/>
    <cellStyle name="Normal 864" xfId="1592" customBuiltin="true" builtinId="0"/>
    <cellStyle name="Normal 863" xfId="1591" customBuiltin="true" builtinId="0"/>
    <cellStyle name="Normal 866" xfId="1594" customBuiltin="true" builtinId="0"/>
    <cellStyle name="Normal 865" xfId="1593" customBuiltin="true" builtinId="0"/>
    <cellStyle name="Normal 846" xfId="1572" customBuiltin="true" builtinId="0"/>
    <cellStyle name="Normal 845" xfId="1571" customBuiltin="true" builtinId="0"/>
    <cellStyle name="Normal 848" xfId="1574" customBuiltin="true" builtinId="0"/>
    <cellStyle name="Normal 847" xfId="1573" customBuiltin="true" builtinId="0"/>
    <cellStyle name="Normal 849" xfId="1575" customBuiltin="true" builtinId="0"/>
    <cellStyle name="Normal 851" xfId="1578" customBuiltin="true" builtinId="0"/>
    <cellStyle name="Normal 850" xfId="1577" customBuiltin="true" builtinId="0"/>
    <cellStyle name="Normal 853" xfId="1580" customBuiltin="true" builtinId="0"/>
    <cellStyle name="Normal 852" xfId="1579" customBuiltin="true" builtinId="0"/>
    <cellStyle name="Normal 855" xfId="1582" customBuiltin="true" builtinId="0"/>
    <cellStyle name="Normal 854" xfId="1581" customBuiltin="true" builtinId="0"/>
    <cellStyle name="Normal 835" xfId="1560" customBuiltin="true" builtinId="0"/>
    <cellStyle name="Normal 834" xfId="1559" customBuiltin="true" builtinId="0"/>
    <cellStyle name="Normal 837" xfId="1562" customBuiltin="true" builtinId="0"/>
    <cellStyle name="Normal 836" xfId="1561" customBuiltin="true" builtinId="0"/>
    <cellStyle name="Normal 839" xfId="1564" customBuiltin="true" builtinId="0"/>
    <cellStyle name="Normal 838" xfId="1563" customBuiltin="true" builtinId="0"/>
    <cellStyle name="Normal 840" xfId="1566" customBuiltin="true" builtinId="0"/>
    <cellStyle name="Normal 842" xfId="1568" customBuiltin="true" builtinId="0"/>
    <cellStyle name="Normal 841" xfId="1567" customBuiltin="true" builtinId="0"/>
    <cellStyle name="Normal 844" xfId="1570" customBuiltin="true" builtinId="0"/>
    <cellStyle name="Normal 843" xfId="1569" customBuiltin="true" builtinId="0"/>
    <cellStyle name="Normal 824" xfId="1548" customBuiltin="true" builtinId="0"/>
    <cellStyle name="Normal 823" xfId="1547" customBuiltin="true" builtinId="0"/>
    <cellStyle name="Normal 826" xfId="1550" customBuiltin="true" builtinId="0"/>
    <cellStyle name="Normal 825" xfId="1549" customBuiltin="true" builtinId="0"/>
    <cellStyle name="Normal 828" xfId="1552" customBuiltin="true" builtinId="0"/>
    <cellStyle name="Normal 827" xfId="1551" customBuiltin="true" builtinId="0"/>
    <cellStyle name="Normal 829" xfId="1553" customBuiltin="true" builtinId="0"/>
    <cellStyle name="Normal 831" xfId="1556" customBuiltin="true" builtinId="0"/>
    <cellStyle name="Normal 830" xfId="1555" customBuiltin="true" builtinId="0"/>
    <cellStyle name="Normal 1601" xfId="671" customBuiltin="true" builtinId="0"/>
    <cellStyle name="Normal 833" xfId="1558" customBuiltin="true" builtinId="0"/>
    <cellStyle name="Normal 1600" xfId="670" customBuiltin="true" builtinId="0"/>
    <cellStyle name="Normal 832" xfId="1557" customBuiltin="true" builtinId="0"/>
    <cellStyle name="Normal 1603" xfId="673" customBuiltin="true" builtinId="0"/>
    <cellStyle name="Normal 813" xfId="1536" customBuiltin="true" builtinId="0"/>
    <cellStyle name="Normal 1602" xfId="672" customBuiltin="true" builtinId="0"/>
    <cellStyle name="Normal 812" xfId="1535" customBuiltin="true" builtinId="0"/>
    <cellStyle name="Normal 1605" xfId="675" customBuiltin="true" builtinId="0"/>
    <cellStyle name="Normal 815" xfId="1538" customBuiltin="true" builtinId="0"/>
    <cellStyle name="Normal 1604" xfId="674" customBuiltin="true" builtinId="0"/>
    <cellStyle name="Normal 814" xfId="1537" customBuiltin="true" builtinId="0"/>
    <cellStyle name="Normal 1607" xfId="677" customBuiltin="true" builtinId="0"/>
    <cellStyle name="Normal 817" xfId="1540" customBuiltin="true" builtinId="0"/>
    <cellStyle name="Normal 1606" xfId="676" customBuiltin="true" builtinId="0"/>
    <cellStyle name="Normal 816" xfId="1539" customBuiltin="true" builtinId="0"/>
    <cellStyle name="Normal 1609" xfId="679" customBuiltin="true" builtinId="0"/>
    <cellStyle name="Normal 819" xfId="1542" customBuiltin="true" builtinId="0"/>
    <cellStyle name="Normal 1608" xfId="678" customBuiltin="true" builtinId="0"/>
    <cellStyle name="Normal 818" xfId="1541" customBuiltin="true" builtinId="0"/>
    <cellStyle name="Normal 1610" xfId="681" customBuiltin="true" builtinId="0"/>
    <cellStyle name="Normal 820" xfId="1544" customBuiltin="true" builtinId="0"/>
    <cellStyle name="Normal 1612" xfId="683" customBuiltin="true" builtinId="0"/>
    <cellStyle name="Normal 822" xfId="1546" customBuiltin="true" builtinId="0"/>
    <cellStyle name="Normal 1611" xfId="682" customBuiltin="true" builtinId="0"/>
    <cellStyle name="Normal 821" xfId="1545" customBuiltin="true" builtinId="0"/>
    <cellStyle name="Normal 802" xfId="1524" customBuiltin="true" builtinId="0"/>
    <cellStyle name="Normal 801" xfId="1523" customBuiltin="true" builtinId="0"/>
    <cellStyle name="Normal 804" xfId="1526" customBuiltin="true" builtinId="0"/>
    <cellStyle name="Normal 803" xfId="1525" customBuiltin="true" builtinId="0"/>
    <cellStyle name="Normal 806" xfId="1528" customBuiltin="true" builtinId="0"/>
    <cellStyle name="Normal 805" xfId="1527" customBuiltin="true" builtinId="0"/>
    <cellStyle name="Normal 808" xfId="1530" customBuiltin="true" builtinId="0"/>
    <cellStyle name="Normal 807" xfId="1529" customBuiltin="true" builtinId="0"/>
    <cellStyle name="Normal 809" xfId="1531" customBuiltin="true" builtinId="0"/>
    <cellStyle name="Normal 811" xfId="1534" customBuiltin="true" builtinId="0"/>
    <cellStyle name="Normal 810" xfId="1533" customBuiltin="true" builtinId="0"/>
    <cellStyle name="Normal 800" xfId="1522" customBuiltin="true" builtinId="0"/>
    <cellStyle name="Normal 1636" xfId="709" customBuiltin="true" builtinId="0"/>
    <cellStyle name="Normal 1635" xfId="708" customBuiltin="true" builtinId="0"/>
    <cellStyle name="Normal 1638" xfId="711" customBuiltin="true" builtinId="0"/>
    <cellStyle name="Normal 1637" xfId="710" customBuiltin="true" builtinId="0"/>
    <cellStyle name="Normal 1639" xfId="712" customBuiltin="true" builtinId="0"/>
    <cellStyle name="Normal 1641" xfId="715" customBuiltin="true" builtinId="0"/>
    <cellStyle name="Normal 1640" xfId="714" customBuiltin="true" builtinId="0"/>
    <cellStyle name="Normal 1643" xfId="717" customBuiltin="true" builtinId="0"/>
    <cellStyle name="Normal 1642" xfId="716" customBuiltin="true" builtinId="0"/>
    <cellStyle name="Normal 1645" xfId="719" customBuiltin="true" builtinId="0"/>
    <cellStyle name="Normal 1644" xfId="718" customBuiltin="true" builtinId="0"/>
    <cellStyle name="Normal 1647" xfId="721" customBuiltin="true" builtinId="0"/>
    <cellStyle name="Normal 1646" xfId="720" customBuiltin="true" builtinId="0"/>
    <cellStyle name="Normal 1649" xfId="723" customBuiltin="true" builtinId="0"/>
    <cellStyle name="Normal 1648" xfId="722" customBuiltin="true" builtinId="0"/>
    <cellStyle name="Normal 1650" xfId="725" customBuiltin="true" builtinId="0"/>
    <cellStyle name="Normal 1652" xfId="727" customBuiltin="true" builtinId="0"/>
    <cellStyle name="Normal 1651" xfId="726" customBuiltin="true" builtinId="0"/>
    <cellStyle name="Normal 1654" xfId="729" customBuiltin="true" builtinId="0"/>
    <cellStyle name="Normal 1653" xfId="728" customBuiltin="true" builtinId="0"/>
    <cellStyle name="Normal 1656" xfId="731" customBuiltin="true" builtinId="0"/>
    <cellStyle name="Normal 1655" xfId="730" customBuiltin="true" builtinId="0"/>
    <cellStyle name="Normal 1614" xfId="685" customBuiltin="true" builtinId="0"/>
    <cellStyle name="Normal 1613" xfId="684" customBuiltin="true" builtinId="0"/>
    <cellStyle name="Normal 1616" xfId="687" customBuiltin="true" builtinId="0"/>
    <cellStyle name="Normal 1615" xfId="686" customBuiltin="true" builtinId="0"/>
    <cellStyle name="Normal 1618" xfId="689" customBuiltin="true" builtinId="0"/>
    <cellStyle name="Normal 1617" xfId="688" customBuiltin="true" builtinId="0"/>
    <cellStyle name="Normal 1619" xfId="690" customBuiltin="true" builtinId="0"/>
    <cellStyle name="Normal 1621" xfId="693" customBuiltin="true" builtinId="0"/>
    <cellStyle name="Normal 1620" xfId="692" customBuiltin="true" builtinId="0"/>
    <cellStyle name="Normal 1623" xfId="695" customBuiltin="true" builtinId="0"/>
    <cellStyle name="Normal 1622" xfId="694" customBuiltin="true" builtinId="0"/>
    <cellStyle name="Normal 1625" xfId="697" customBuiltin="true" builtinId="0"/>
    <cellStyle name="Normal 1624" xfId="696" customBuiltin="true" builtinId="0"/>
    <cellStyle name="Normal 1627" xfId="699" customBuiltin="true" builtinId="0"/>
    <cellStyle name="Normal 1626" xfId="698" customBuiltin="true" builtinId="0"/>
    <cellStyle name="Normal 1629" xfId="701" customBuiltin="true" builtinId="0"/>
    <cellStyle name="Normal 1628" xfId="700" customBuiltin="true" builtinId="0"/>
    <cellStyle name="Normal 1630" xfId="703" customBuiltin="true" builtinId="0"/>
    <cellStyle name="Normal 1632" xfId="705" customBuiltin="true" builtinId="0"/>
    <cellStyle name="Normal 1631" xfId="704" customBuiltin="true" builtinId="0"/>
    <cellStyle name="Normal 1634" xfId="707" customBuiltin="true" builtinId="0"/>
    <cellStyle name="Normal 1633" xfId="706" customBuiltin="true" builtinId="0"/>
    <cellStyle name="Normal 1679" xfId="756" customBuiltin="true" builtinId="0"/>
    <cellStyle name="Normal 1681" xfId="759" customBuiltin="true" builtinId="0"/>
    <cellStyle name="Normal 1680" xfId="758" customBuiltin="true" builtinId="0"/>
    <cellStyle name="Normal 1683" xfId="761" customBuiltin="true" builtinId="0"/>
    <cellStyle name="Normal 1682" xfId="760" customBuiltin="true" builtinId="0"/>
    <cellStyle name="Normal 1201" xfId="227" customBuiltin="true" builtinId="0"/>
    <cellStyle name="Normal 1685" xfId="763" customBuiltin="true" builtinId="0"/>
    <cellStyle name="Normal 1200" xfId="226" customBuiltin="true" builtinId="0"/>
    <cellStyle name="Normal 1684" xfId="762" customBuiltin="true" builtinId="0"/>
    <cellStyle name="Normal 1203" xfId="229" customBuiltin="true" builtinId="0"/>
    <cellStyle name="Normal 1687" xfId="765" customBuiltin="true" builtinId="0"/>
    <cellStyle name="Normal 1202" xfId="228" customBuiltin="true" builtinId="0"/>
    <cellStyle name="Normal 1686" xfId="764" customBuiltin="true" builtinId="0"/>
    <cellStyle name="Normal 1205" xfId="231" customBuiltin="true" builtinId="0"/>
    <cellStyle name="Normal 1689" xfId="767" customBuiltin="true" builtinId="0"/>
    <cellStyle name="Normal 1204" xfId="230" customBuiltin="true" builtinId="0"/>
    <cellStyle name="Normal 1688" xfId="766" customBuiltin="true" builtinId="0"/>
    <cellStyle name="Normal 1207" xfId="233" customBuiltin="true" builtinId="0"/>
    <cellStyle name="Normal 1206" xfId="232" customBuiltin="true" builtinId="0"/>
    <cellStyle name="Normal 1209" xfId="235" customBuiltin="true" builtinId="0"/>
    <cellStyle name="Normal 1208" xfId="234" customBuiltin="true" builtinId="0"/>
    <cellStyle name="Normal 1690" xfId="769" customBuiltin="true" builtinId="0"/>
    <cellStyle name="Normal 1692" xfId="771" customBuiltin="true" builtinId="0"/>
    <cellStyle name="Normal 1691" xfId="770" customBuiltin="true" builtinId="0"/>
    <cellStyle name="Normal 1210" xfId="237" customBuiltin="true" builtinId="0"/>
    <cellStyle name="Normal 1694" xfId="773" customBuiltin="true" builtinId="0"/>
    <cellStyle name="Normal 1693" xfId="772" customBuiltin="true" builtinId="0"/>
    <cellStyle name="Normal 1212" xfId="239" customBuiltin="true" builtinId="0"/>
    <cellStyle name="Normal 1696" xfId="775" customBuiltin="true" builtinId="0"/>
    <cellStyle name="Normal 1211" xfId="238" customBuiltin="true" builtinId="0"/>
    <cellStyle name="Normal 1695" xfId="774" customBuiltin="true" builtinId="0"/>
    <cellStyle name="Normal 1214" xfId="241" customBuiltin="true" builtinId="0"/>
    <cellStyle name="Normal 1698" xfId="777" customBuiltin="true" builtinId="0"/>
    <cellStyle name="Normal 1213" xfId="240" customBuiltin="true" builtinId="0"/>
    <cellStyle name="Normal 1697" xfId="776" customBuiltin="true" builtinId="0"/>
    <cellStyle name="Normal 1216" xfId="243" customBuiltin="true" builtinId="0"/>
    <cellStyle name="Normal 1215" xfId="242" customBuiltin="true" builtinId="0"/>
    <cellStyle name="Normal 1699" xfId="778" customBuiltin="true" builtinId="0"/>
    <cellStyle name="Normal 1658" xfId="733" customBuiltin="true" builtinId="0"/>
    <cellStyle name="Normal 1657" xfId="732" customBuiltin="true" builtinId="0"/>
    <cellStyle name="Normal 1659" xfId="734" customBuiltin="true" builtinId="0"/>
    <cellStyle name="Normal 1661" xfId="737" customBuiltin="true" builtinId="0"/>
    <cellStyle name="Normal 1660" xfId="736" customBuiltin="true" builtinId="0"/>
    <cellStyle name="Normal 1663" xfId="739" customBuiltin="true" builtinId="0"/>
    <cellStyle name="Normal 1662" xfId="738" customBuiltin="true" builtinId="0"/>
    <cellStyle name="Normal 1665" xfId="741" customBuiltin="true" builtinId="0"/>
    <cellStyle name="Normal 1664" xfId="740" customBuiltin="true" builtinId="0"/>
    <cellStyle name="Normal 1667" xfId="743" customBuiltin="true" builtinId="0"/>
    <cellStyle name="Normal 1666" xfId="742" customBuiltin="true" builtinId="0"/>
    <cellStyle name="Normal 1669" xfId="745" customBuiltin="true" builtinId="0"/>
    <cellStyle name="Normal 1668" xfId="744" customBuiltin="true" builtinId="0"/>
    <cellStyle name="Normal 1670" xfId="747" customBuiltin="true" builtinId="0"/>
    <cellStyle name="Normal 1672" xfId="749" customBuiltin="true" builtinId="0"/>
    <cellStyle name="Normal 1671" xfId="748" customBuiltin="true" builtinId="0"/>
    <cellStyle name="Normal 1674" xfId="751" customBuiltin="true" builtinId="0"/>
    <cellStyle name="Normal 1673" xfId="750" customBuiltin="true" builtinId="0"/>
    <cellStyle name="Normal 1676" xfId="753" customBuiltin="true" builtinId="0"/>
    <cellStyle name="Normal 1675" xfId="752" customBuiltin="true" builtinId="0"/>
    <cellStyle name="Normal 1678" xfId="755" customBuiltin="true" builtinId="0"/>
    <cellStyle name="Normal 1677" xfId="754" customBuiltin="true" builtinId="0"/>
    <cellStyle name="Normal 1239" xfId="268" customBuiltin="true" builtinId="0"/>
    <cellStyle name="Normal 1241" xfId="271" customBuiltin="true" builtinId="0"/>
    <cellStyle name="Normal 1240" xfId="270" customBuiltin="true" builtinId="0"/>
    <cellStyle name="Normal 1243" xfId="273" customBuiltin="true" builtinId="0"/>
    <cellStyle name="Normal 1242" xfId="272" customBuiltin="true" builtinId="0"/>
    <cellStyle name="Normal 1245" xfId="275" customBuiltin="true" builtinId="0"/>
    <cellStyle name="Normal 1244" xfId="274" customBuiltin="true" builtinId="0"/>
    <cellStyle name="Normal 1247" xfId="277" customBuiltin="true" builtinId="0"/>
    <cellStyle name="Normal 1246" xfId="276" customBuiltin="true" builtinId="0"/>
    <cellStyle name="Normal 1249" xfId="279" customBuiltin="true" builtinId="0"/>
    <cellStyle name="Normal 1248" xfId="278" customBuiltin="true" builtinId="0"/>
    <cellStyle name="Normal 1250" xfId="281" customBuiltin="true" builtinId="0"/>
    <cellStyle name="Normal 1252" xfId="283" customBuiltin="true" builtinId="0"/>
    <cellStyle name="Normal 1251" xfId="282" customBuiltin="true" builtinId="0"/>
    <cellStyle name="Normal 1254" xfId="285" customBuiltin="true" builtinId="0"/>
    <cellStyle name="Normal 1253" xfId="284" customBuiltin="true" builtinId="0"/>
    <cellStyle name="Normal 1256" xfId="287" customBuiltin="true" builtinId="0"/>
    <cellStyle name="Normal 1255" xfId="286" customBuiltin="true" builtinId="0"/>
    <cellStyle name="Normal 1258" xfId="289" customBuiltin="true" builtinId="0"/>
    <cellStyle name="Normal 1257" xfId="288" customBuiltin="true" builtinId="0"/>
    <cellStyle name="Normal 1259" xfId="290" customBuiltin="true" builtinId="0"/>
    <cellStyle name="Normal 1218" xfId="245" customBuiltin="true" builtinId="0"/>
    <cellStyle name="Normal 1217" xfId="244" customBuiltin="true" builtinId="0"/>
    <cellStyle name="Normal 1219" xfId="246" customBuiltin="true" builtinId="0"/>
    <cellStyle name="Normal 1221" xfId="249" customBuiltin="true" builtinId="0"/>
    <cellStyle name="Normal 1220" xfId="248" customBuiltin="true" builtinId="0"/>
    <cellStyle name="Normal 1223" xfId="251" customBuiltin="true" builtinId="0"/>
    <cellStyle name="Normal 1222" xfId="250" customBuiltin="true" builtinId="0"/>
    <cellStyle name="Normal 1225" xfId="253" customBuiltin="true" builtinId="0"/>
    <cellStyle name="Normal 1224" xfId="252" customBuiltin="true" builtinId="0"/>
    <cellStyle name="Normal 1227" xfId="255" customBuiltin="true" builtinId="0"/>
    <cellStyle name="Normal 1226" xfId="254" customBuiltin="true" builtinId="0"/>
    <cellStyle name="Normal 1229" xfId="257" customBuiltin="true" builtinId="0"/>
    <cellStyle name="Normal 1228" xfId="256" customBuiltin="true" builtinId="0"/>
    <cellStyle name="Normal 1230" xfId="259" customBuiltin="true" builtinId="0"/>
    <cellStyle name="Normal 1232" xfId="261" customBuiltin="true" builtinId="0"/>
    <cellStyle name="Normal 1231" xfId="260" customBuiltin="true" builtinId="0"/>
    <cellStyle name="Normal 1234" xfId="263" customBuiltin="true" builtinId="0"/>
    <cellStyle name="Normal 1233" xfId="262" customBuiltin="true" builtinId="0"/>
    <cellStyle name="Normal 1236" xfId="265" customBuiltin="true" builtinId="0"/>
    <cellStyle name="Normal 1235" xfId="264" customBuiltin="true" builtinId="0"/>
    <cellStyle name="Normal 1238" xfId="267" customBuiltin="true" builtinId="0"/>
    <cellStyle name="Normal 1237" xfId="266" customBuiltin="true" builtinId="0"/>
    <cellStyle name="Normal 1281" xfId="315" customBuiltin="true" builtinId="0"/>
    <cellStyle name="Normal 150" xfId="558" customBuiltin="true" builtinId="0"/>
    <cellStyle name="Normal 1280" xfId="314" customBuiltin="true" builtinId="0"/>
    <cellStyle name="Normal 1283" xfId="317" customBuiltin="true" builtinId="0"/>
    <cellStyle name="Normal 152" xfId="580" customBuiltin="true" builtinId="0"/>
    <cellStyle name="Normal 1282" xfId="316" customBuiltin="true" builtinId="0"/>
    <cellStyle name="Normal 151" xfId="569" customBuiltin="true" builtinId="0"/>
    <cellStyle name="Normal 1285" xfId="319" customBuiltin="true" builtinId="0"/>
    <cellStyle name="Normal 154" xfId="602" customBuiltin="true" builtinId="0"/>
    <cellStyle name="Normal 1284" xfId="318" customBuiltin="true" builtinId="0"/>
    <cellStyle name="Normal 153" xfId="591" customBuiltin="true" builtinId="0"/>
    <cellStyle name="Normal 1287" xfId="321" customBuiltin="true" builtinId="0"/>
    <cellStyle name="Normal 156" xfId="624" customBuiltin="true" builtinId="0"/>
    <cellStyle name="Normal 1286" xfId="320" customBuiltin="true" builtinId="0"/>
    <cellStyle name="Normal 155" xfId="613" customBuiltin="true" builtinId="0"/>
    <cellStyle name="Normal 1289" xfId="323" customBuiltin="true" builtinId="0"/>
    <cellStyle name="Normal 158" xfId="646" customBuiltin="true" builtinId="0"/>
    <cellStyle name="Normal 1288" xfId="322" customBuiltin="true" builtinId="0"/>
    <cellStyle name="Normal 157" xfId="635" customBuiltin="true" builtinId="0"/>
    <cellStyle name="Normal 159" xfId="657" customBuiltin="true" builtinId="0"/>
    <cellStyle name="Normal 1290" xfId="325" customBuiltin="true" builtinId="0"/>
    <cellStyle name="Normal 1292" xfId="327" customBuiltin="true" builtinId="0"/>
    <cellStyle name="Normal 1291" xfId="326" customBuiltin="true" builtinId="0"/>
    <cellStyle name="Normal 1294" xfId="329" customBuiltin="true" builtinId="0"/>
    <cellStyle name="Normal 141" xfId="458" customBuiltin="true" builtinId="0"/>
    <cellStyle name="Normal 1293" xfId="328" customBuiltin="true" builtinId="0"/>
    <cellStyle name="Normal 140" xfId="447" customBuiltin="true" builtinId="0"/>
    <cellStyle name="Normal 1296" xfId="331" customBuiltin="true" builtinId="0"/>
    <cellStyle name="Normal 143" xfId="480" customBuiltin="true" builtinId="0"/>
    <cellStyle name="Normal 1295" xfId="330" customBuiltin="true" builtinId="0"/>
    <cellStyle name="Normal 142" xfId="469" customBuiltin="true" builtinId="0"/>
    <cellStyle name="Normal 1298" xfId="333" customBuiltin="true" builtinId="0"/>
    <cellStyle name="Normal 145" xfId="502" customBuiltin="true" builtinId="0"/>
    <cellStyle name="Normal 1297" xfId="332" customBuiltin="true" builtinId="0"/>
    <cellStyle name="Normal 144" xfId="491" customBuiltin="true" builtinId="0"/>
    <cellStyle name="Normal 147" xfId="524" customBuiltin="true" builtinId="0"/>
    <cellStyle name="Normal 1299" xfId="334" customBuiltin="true" builtinId="0"/>
    <cellStyle name="Normal 146" xfId="513" customBuiltin="true" builtinId="0"/>
    <cellStyle name="Normal 149" xfId="546" customBuiltin="true" builtinId="0"/>
    <cellStyle name="Normal 148" xfId="535" customBuiltin="true" builtinId="0"/>
    <cellStyle name="Normal 1261" xfId="293" customBuiltin="true" builtinId="0"/>
    <cellStyle name="Normal 130" xfId="336" customBuiltin="true" builtinId="0"/>
    <cellStyle name="Normal 1260" xfId="292" customBuiltin="true" builtinId="0"/>
    <cellStyle name="Normal 1263" xfId="295" customBuiltin="true" builtinId="0"/>
    <cellStyle name="Normal 132" xfId="358" customBuiltin="true" builtinId="0"/>
    <cellStyle name="Normal 1262" xfId="294" customBuiltin="true" builtinId="0"/>
    <cellStyle name="Normal 131" xfId="347" customBuiltin="true" builtinId="0"/>
    <cellStyle name="Normal 1265" xfId="297" customBuiltin="true" builtinId="0"/>
    <cellStyle name="Normal 134" xfId="380" customBuiltin="true" builtinId="0"/>
    <cellStyle name="Normal 1264" xfId="296" customBuiltin="true" builtinId="0"/>
    <cellStyle name="Normal 133" xfId="369" customBuiltin="true" builtinId="0"/>
    <cellStyle name="Normal 1267" xfId="299" customBuiltin="true" builtinId="0"/>
    <cellStyle name="Normal 136" xfId="402" customBuiltin="true" builtinId="0"/>
    <cellStyle name="Normal 1266" xfId="298" customBuiltin="true" builtinId="0"/>
    <cellStyle name="Normal 135" xfId="391" customBuiltin="true" builtinId="0"/>
    <cellStyle name="Normal 1269" xfId="301" customBuiltin="true" builtinId="0"/>
    <cellStyle name="Normal 138" xfId="424" customBuiltin="true" builtinId="0"/>
    <cellStyle name="Normal 1268" xfId="300" customBuiltin="true" builtinId="0"/>
    <cellStyle name="Normal 137" xfId="413" customBuiltin="true" builtinId="0"/>
    <cellStyle name="Normal 139" xfId="435" customBuiltin="true" builtinId="0"/>
    <cellStyle name="Normal 119" xfId="213" customBuiltin="true" builtinId="0"/>
    <cellStyle name="Normal 1270" xfId="303" customBuiltin="true" builtinId="0"/>
    <cellStyle name="Normal 1272" xfId="305" customBuiltin="true" builtinId="0"/>
    <cellStyle name="Normal 1271" xfId="304" customBuiltin="true" builtinId="0"/>
    <cellStyle name="Normal 121" xfId="236" customBuiltin="true" builtinId="0"/>
    <cellStyle name="Normal 1274" xfId="307" customBuiltin="true" builtinId="0"/>
    <cellStyle name="Normal 120" xfId="225" customBuiltin="true" builtinId="0"/>
    <cellStyle name="Normal 1273" xfId="306" customBuiltin="true" builtinId="0"/>
    <cellStyle name="Normal 123" xfId="258" customBuiltin="true" builtinId="0"/>
    <cellStyle name="Normal 1276" xfId="309" customBuiltin="true" builtinId="0"/>
    <cellStyle name="Normal 122" xfId="247" customBuiltin="true" builtinId="0"/>
    <cellStyle name="Normal 1275" xfId="308" customBuiltin="true" builtinId="0"/>
    <cellStyle name="Normal 125" xfId="280" customBuiltin="true" builtinId="0"/>
    <cellStyle name="Normal 1278" xfId="311" customBuiltin="true" builtinId="0"/>
    <cellStyle name="Normal 124" xfId="269" customBuiltin="true" builtinId="0"/>
    <cellStyle name="Normal 1277" xfId="310" customBuiltin="true" builtinId="0"/>
    <cellStyle name="Normal 127" xfId="302" customBuiltin="true" builtinId="0"/>
    <cellStyle name="Normal 126" xfId="291" customBuiltin="true" builtinId="0"/>
    <cellStyle name="Normal 1279" xfId="312" customBuiltin="true" builtinId="0"/>
    <cellStyle name="Normal 129" xfId="324" customBuiltin="true" builtinId="0"/>
    <cellStyle name="Normal 128" xfId="313" customBuiltin="true" builtinId="0"/>
    <cellStyle name="Normal 109" xfId="102" customBuiltin="true" builtinId="0"/>
    <cellStyle name="Normal 108" xfId="91" customBuiltin="true" builtinId="0"/>
    <cellStyle name="Normal 590" xfId="1288" customBuiltin="true" builtinId="0"/>
    <cellStyle name="Normal 592" xfId="1290" customBuiltin="true" builtinId="0"/>
    <cellStyle name="Normal 591" xfId="1289" customBuiltin="true" builtinId="0"/>
    <cellStyle name="Normal 110" xfId="114" customBuiltin="true" builtinId="0"/>
    <cellStyle name="Normal 594" xfId="1292" customBuiltin="true" builtinId="0"/>
    <cellStyle name="Normal 593" xfId="1291" customBuiltin="true" builtinId="0"/>
    <cellStyle name="Normal 112" xfId="136" customBuiltin="true" builtinId="0"/>
    <cellStyle name="Normal 596" xfId="1294" customBuiltin="true" builtinId="0"/>
    <cellStyle name="Normal 111" xfId="125" customBuiltin="true" builtinId="0"/>
    <cellStyle name="Normal 595" xfId="1293" customBuiltin="true" builtinId="0"/>
    <cellStyle name="Normal 114" xfId="158" customBuiltin="true" builtinId="0"/>
    <cellStyle name="Normal 598" xfId="1296" customBuiltin="true" builtinId="0"/>
    <cellStyle name="Normal 113" xfId="147" customBuiltin="true" builtinId="0"/>
    <cellStyle name="Normal 597" xfId="1295" customBuiltin="true" builtinId="0"/>
    <cellStyle name="Normal 116" xfId="180" customBuiltin="true" builtinId="0"/>
    <cellStyle name="Normal 115" xfId="169" customBuiltin="true" builtinId="0"/>
    <cellStyle name="Normal 599" xfId="1297" customBuiltin="true" builtinId="0"/>
    <cellStyle name="Normal 118" xfId="202" customBuiltin="true" builtinId="0"/>
    <cellStyle name="Normal 117" xfId="191" customBuiltin="true" builtinId="0"/>
    <cellStyle name="Normal 581" xfId="1278" customBuiltin="true" builtinId="0"/>
    <cellStyle name="Normal 580" xfId="1277" customBuiltin="true" builtinId="0"/>
    <cellStyle name="Normal 583" xfId="1280" customBuiltin="true" builtinId="0"/>
    <cellStyle name="Normal 582" xfId="1279" customBuiltin="true" builtinId="0"/>
    <cellStyle name="Normal 101" xfId="14" customBuiltin="true" builtinId="0"/>
    <cellStyle name="Normal 585" xfId="1282" customBuiltin="true" builtinId="0"/>
    <cellStyle name="Normal 100" xfId="3" customBuiltin="true" builtinId="0"/>
    <cellStyle name="Normal 584" xfId="1281" customBuiltin="true" builtinId="0"/>
    <cellStyle name="Normal 103" xfId="36" customBuiltin="true" builtinId="0"/>
    <cellStyle name="Normal 587" xfId="1284" customBuiltin="true" builtinId="0"/>
    <cellStyle name="Normal 102" xfId="25" customBuiltin="true" builtinId="0"/>
    <cellStyle name="Normal 586" xfId="1283" customBuiltin="true" builtinId="0"/>
    <cellStyle name="Normal 105" xfId="58" customBuiltin="true" builtinId="0"/>
    <cellStyle name="Normal 589" xfId="1286" customBuiltin="true" builtinId="0"/>
    <cellStyle name="Normal 104" xfId="47" customBuiltin="true" builtinId="0"/>
    <cellStyle name="Normal 588" xfId="1285" customBuiltin="true" builtinId="0"/>
    <cellStyle name="Normal 107" xfId="80" customBuiltin="true" builtinId="0"/>
    <cellStyle name="Normal 106" xfId="69" customBuiltin="true" builtinId="0"/>
    <cellStyle name="Normal 570" xfId="1266" customBuiltin="true" builtinId="0"/>
    <cellStyle name="Normal 572" xfId="1268" customBuiltin="true" builtinId="0"/>
    <cellStyle name="Normal 571" xfId="1267" customBuiltin="true" builtinId="0"/>
    <cellStyle name="Normal 574" xfId="1270" customBuiltin="true" builtinId="0"/>
    <cellStyle name="Normal 573" xfId="1269" customBuiltin="true" builtinId="0"/>
    <cellStyle name="Normal 576" xfId="1272" customBuiltin="true" builtinId="0"/>
    <cellStyle name="Normal 575" xfId="1271" customBuiltin="true" builtinId="0"/>
    <cellStyle name="Normal 578" xfId="1274" customBuiltin="true" builtinId="0"/>
    <cellStyle name="Normal 577" xfId="1273" customBuiltin="true" builtinId="0"/>
    <cellStyle name="Normal 579" xfId="1275" customBuiltin="true" builtinId="0"/>
    <cellStyle name="Normal 559" xfId="1253" customBuiltin="true" builtinId="0"/>
    <cellStyle name="Normal 561" xfId="1256" customBuiltin="true" builtinId="0"/>
    <cellStyle name="Normal 560" xfId="1255" customBuiltin="true" builtinId="0"/>
    <cellStyle name="Normal 563" xfId="1258" customBuiltin="true" builtinId="0"/>
    <cellStyle name="Normal 562" xfId="1257" customBuiltin="true" builtinId="0"/>
    <cellStyle name="Normal 565" xfId="1260" customBuiltin="true" builtinId="0"/>
    <cellStyle name="Normal 564" xfId="1259" customBuiltin="true" builtinId="0"/>
    <cellStyle name="Normal 567" xfId="1262" customBuiltin="true" builtinId="0"/>
    <cellStyle name="Normal 566" xfId="1261" customBuiltin="true" builtinId="0"/>
    <cellStyle name="Normal 569" xfId="1264" customBuiltin="true" builtinId="0"/>
    <cellStyle name="Normal 568" xfId="1263" customBuiltin="true" builtinId="0"/>
    <cellStyle name="Normal 549" xfId="1242" customBuiltin="true" builtinId="0"/>
    <cellStyle name="Normal 548" xfId="1241" customBuiltin="true" builtinId="0"/>
    <cellStyle name="Normal 550" xfId="1244" customBuiltin="true" builtinId="0"/>
    <cellStyle name="Normal 552" xfId="1246" customBuiltin="true" builtinId="0"/>
    <cellStyle name="Normal 551" xfId="1245" customBuiltin="true" builtinId="0"/>
    <cellStyle name="Normal 554" xfId="1248" customBuiltin="true" builtinId="0"/>
    <cellStyle name="Normal 553" xfId="1247" customBuiltin="true" builtinId="0"/>
    <cellStyle name="Normal 556" xfId="1250" customBuiltin="true" builtinId="0"/>
    <cellStyle name="Normal 555" xfId="1249" customBuiltin="true" builtinId="0"/>
    <cellStyle name="Normal 558" xfId="1252" customBuiltin="true" builtinId="0"/>
    <cellStyle name="Normal 557" xfId="1251" customBuiltin="true" builtinId="0"/>
    <cellStyle name="Normal 538" xfId="1230" customBuiltin="true" builtinId="0"/>
    <cellStyle name="Normal 537" xfId="1229" customBuiltin="true" builtinId="0"/>
    <cellStyle name="Normal 539" xfId="1231" customBuiltin="true" builtinId="0"/>
    <cellStyle name="Normal 541" xfId="1234" customBuiltin="true" builtinId="0"/>
    <cellStyle name="Normal 540" xfId="1233" customBuiltin="true" builtinId="0"/>
    <cellStyle name="Normal 543" xfId="1236" customBuiltin="true" builtinId="0"/>
    <cellStyle name="Normal 542" xfId="1235" customBuiltin="true" builtinId="0"/>
    <cellStyle name="Normal 545" xfId="1238" customBuiltin="true" builtinId="0"/>
    <cellStyle name="Normal 544" xfId="1237" customBuiltin="true" builtinId="0"/>
    <cellStyle name="Normal 547" xfId="1240" customBuiltin="true" builtinId="0"/>
    <cellStyle name="Normal 546" xfId="1239" customBuiltin="true" builtinId="0"/>
    <cellStyle name="Normal 527" xfId="1218" customBuiltin="true" builtinId="0"/>
    <cellStyle name="Normal 526" xfId="1217" customBuiltin="true" builtinId="0"/>
    <cellStyle name="Normal 529" xfId="1220" customBuiltin="true" builtinId="0"/>
    <cellStyle name="Normal 528" xfId="1219" customBuiltin="true" builtinId="0"/>
    <cellStyle name="Normal 530" xfId="1222" customBuiltin="true" builtinId="0"/>
    <cellStyle name="Normal 532" xfId="1224" customBuiltin="true" builtinId="0"/>
    <cellStyle name="Normal 531" xfId="1223" customBuiltin="true" builtinId="0"/>
    <cellStyle name="Normal 534" xfId="1226" customBuiltin="true" builtinId="0"/>
    <cellStyle name="Normal 533" xfId="1225" customBuiltin="true" builtinId="0"/>
    <cellStyle name="Normal 536" xfId="1228" customBuiltin="true" builtinId="0"/>
    <cellStyle name="Normal 535" xfId="1227" customBuiltin="true" builtinId="0"/>
    <cellStyle name="Normal 516" xfId="1206" customBuiltin="true" builtinId="0"/>
    <cellStyle name="Normal 515" xfId="1205" customBuiltin="true" builtinId="0"/>
    <cellStyle name="Normal 999" xfId="1741" customBuiltin="true" builtinId="0"/>
    <cellStyle name="Normal 518" xfId="1208" customBuiltin="true" builtinId="0"/>
    <cellStyle name="Normal 517" xfId="1207" customBuiltin="true" builtinId="0"/>
    <cellStyle name="Normal 519" xfId="1209" customBuiltin="true" builtinId="0"/>
    <cellStyle name="Normal 521" xfId="1212" customBuiltin="true" builtinId="0"/>
    <cellStyle name="Normal 520" xfId="1211" customBuiltin="true" builtinId="0"/>
    <cellStyle name="Normal 523" xfId="1214" customBuiltin="true" builtinId="0"/>
    <cellStyle name="Normal 522" xfId="1213" customBuiltin="true" builtinId="0"/>
    <cellStyle name="Normal 525" xfId="1216" customBuiltin="true" builtinId="0"/>
    <cellStyle name="Normal 524" xfId="1215" customBuiltin="true" builtinId="0"/>
    <cellStyle name="Normal 505" xfId="1194" customBuiltin="true" builtinId="0"/>
    <cellStyle name="Normal 989" xfId="1730" customBuiltin="true" builtinId="0"/>
    <cellStyle name="Normal 504" xfId="1193" customBuiltin="true" builtinId="0"/>
    <cellStyle name="Normal 988" xfId="1729" customBuiltin="true" builtinId="0"/>
    <cellStyle name="Normal 507" xfId="1196" customBuiltin="true" builtinId="0"/>
    <cellStyle name="Normal 506" xfId="1195" customBuiltin="true" builtinId="0"/>
    <cellStyle name="Normal 509" xfId="1198" customBuiltin="true" builtinId="0"/>
    <cellStyle name="Normal 508" xfId="1197" customBuiltin="true" builtinId="0"/>
    <cellStyle name="Normal 990" xfId="1732" customBuiltin="true" builtinId="0"/>
    <cellStyle name="Normal 992" xfId="1734" customBuiltin="true" builtinId="0"/>
    <cellStyle name="Normal 991" xfId="1733" customBuiltin="true" builtinId="0"/>
    <cellStyle name="Normal 510" xfId="1200" customBuiltin="true" builtinId="0"/>
    <cellStyle name="Normal 994" xfId="1736" customBuiltin="true" builtinId="0"/>
    <cellStyle name="Normal 993" xfId="1735" customBuiltin="true" builtinId="0"/>
    <cellStyle name="Normal 512" xfId="1202" customBuiltin="true" builtinId="0"/>
    <cellStyle name="Normal 996" xfId="1738" customBuiltin="true" builtinId="0"/>
    <cellStyle name="Normal 511" xfId="1201" customBuiltin="true" builtinId="0"/>
    <cellStyle name="Normal 995" xfId="1737" customBuiltin="true" builtinId="0"/>
    <cellStyle name="Normal 514" xfId="1204" customBuiltin="true" builtinId="0"/>
    <cellStyle name="Normal 998" xfId="1740" customBuiltin="true" builtinId="0"/>
    <cellStyle name="Normal 513" xfId="1203" customBuiltin="true" builtinId="0"/>
    <cellStyle name="Normal 997" xfId="1739" customBuiltin="true" builtinId="0"/>
    <cellStyle name="Normal 978" xfId="1718" customBuiltin="true" builtinId="0"/>
    <cellStyle name="Normal 977" xfId="1717" customBuiltin="true" builtinId="0"/>
    <cellStyle name="Normal 979" xfId="1719" customBuiltin="true" builtinId="0"/>
    <cellStyle name="Normal 981" xfId="1722" customBuiltin="true" builtinId="0"/>
    <cellStyle name="Normal 980" xfId="1721" customBuiltin="true" builtinId="0"/>
    <cellStyle name="Normal 983" xfId="1724" customBuiltin="true" builtinId="0"/>
    <cellStyle name="Normal 982" xfId="1723" customBuiltin="true" builtinId="0"/>
    <cellStyle name="Normal 501" xfId="1190" customBuiltin="true" builtinId="0"/>
    <cellStyle name="Normal 985" xfId="1726" customBuiltin="true" builtinId="0"/>
    <cellStyle name="Normal 500" xfId="1189" customBuiltin="true" builtinId="0"/>
    <cellStyle name="Normal 984" xfId="1725" customBuiltin="true" builtinId="0"/>
    <cellStyle name="Normal 503" xfId="1192" customBuiltin="true" builtinId="0"/>
    <cellStyle name="Normal 987" xfId="1728" customBuiltin="true" builtinId="0"/>
    <cellStyle name="Normal 502" xfId="1191" customBuiltin="true" builtinId="0"/>
    <cellStyle name="Normal 986" xfId="1727" customBuiltin="true" builtinId="0"/>
    <cellStyle name="Normal 967" xfId="1706" customBuiltin="true" builtinId="0"/>
    <cellStyle name="Normal 966" xfId="1705" customBuiltin="true" builtinId="0"/>
    <cellStyle name="Normal 969" xfId="1708" customBuiltin="true" builtinId="0"/>
    <cellStyle name="Normal 968" xfId="1707" customBuiltin="true" builtinId="0"/>
    <cellStyle name="Normal 970" xfId="1710" customBuiltin="true" builtinId="0"/>
    <cellStyle name="Normal 972" xfId="1712" customBuiltin="true" builtinId="0"/>
    <cellStyle name="Normal 971" xfId="1711" customBuiltin="true" builtinId="0"/>
    <cellStyle name="Normal 974" xfId="1714" customBuiltin="true" builtinId="0"/>
    <cellStyle name="Normal 973" xfId="1713" customBuiltin="true" builtinId="0"/>
    <cellStyle name="Normal 976" xfId="1716" customBuiltin="true" builtinId="0"/>
    <cellStyle name="Normal 975" xfId="1715" customBuiltin="true" builtinId="0"/>
    <cellStyle name="Normal 956" xfId="1694" customBuiltin="true" builtinId="0"/>
    <cellStyle name="Normal 955" xfId="1693" customBuiltin="true" builtinId="0"/>
    <cellStyle name="Normal 958" xfId="1696" customBuiltin="true" builtinId="0"/>
    <cellStyle name="Normal 957" xfId="1695" customBuiltin="true" builtinId="0"/>
    <cellStyle name="Normal 959" xfId="1697" customBuiltin="true" builtinId="0"/>
    <cellStyle name="Normal 961" xfId="1700" customBuiltin="true" builtinId="0"/>
    <cellStyle name="Normal 960" xfId="1699" customBuiltin="true" builtinId="0"/>
    <cellStyle name="Normal 963" xfId="1702" customBuiltin="true" builtinId="0"/>
    <cellStyle name="Normal 962" xfId="1701" customBuiltin="true" builtinId="0"/>
    <cellStyle name="Normal 965" xfId="1704" customBuiltin="true" builtinId="0"/>
    <cellStyle name="Normal 964" xfId="1703" customBuiltin="true" builtinId="0"/>
    <cellStyle name="Normal 1713" xfId="795" customBuiltin="true" builtinId="0"/>
    <cellStyle name="Normal 945" xfId="1682" customBuiltin="true" builtinId="0"/>
    <cellStyle name="Normal 1712" xfId="794" customBuiltin="true" builtinId="0"/>
    <cellStyle name="Normal 944" xfId="1681" customBuiltin="true" builtinId="0"/>
    <cellStyle name="Normal 1715" xfId="797" customBuiltin="true" builtinId="0"/>
    <cellStyle name="Normal 947" xfId="1684" customBuiltin="true" builtinId="0"/>
    <cellStyle name="Normal 1714" xfId="796" customBuiltin="true" builtinId="0"/>
    <cellStyle name="Normal 946" xfId="1683" customBuiltin="true" builtinId="0"/>
    <cellStyle name="Normal 1717" xfId="799" customBuiltin="true" builtinId="0"/>
    <cellStyle name="Normal 949" xfId="1686" customBuiltin="true" builtinId="0"/>
    <cellStyle name="Normal 1716" xfId="798" customBuiltin="true" builtinId="0"/>
    <cellStyle name="Normal 948" xfId="1685" customBuiltin="true" builtinId="0"/>
    <cellStyle name="Normal 1719" xfId="801" customBuiltin="true" builtinId="0"/>
    <cellStyle name="Normal 1718" xfId="800" customBuiltin="true" builtinId="0"/>
    <cellStyle name="Normal 950" xfId="1688" customBuiltin="true" builtinId="0"/>
    <cellStyle name="Normal 1720" xfId="803" customBuiltin="true" builtinId="0"/>
    <cellStyle name="Normal 952" xfId="1690" customBuiltin="true" builtinId="0"/>
    <cellStyle name="Normal 951" xfId="1689" customBuiltin="true" builtinId="0"/>
    <cellStyle name="Normal 1722" xfId="805" customBuiltin="true" builtinId="0"/>
    <cellStyle name="Normal 954" xfId="1692" customBuiltin="true" builtinId="0"/>
    <cellStyle name="Normal 1721" xfId="804" customBuiltin="true" builtinId="0"/>
    <cellStyle name="Normal 953" xfId="1691" customBuiltin="true" builtinId="0"/>
    <cellStyle name="Normal 1724" xfId="807" customBuiltin="true" builtinId="0"/>
    <cellStyle name="Normal 934" xfId="1670" customBuiltin="true" builtinId="0"/>
    <cellStyle name="Normal 1723" xfId="806" customBuiltin="true" builtinId="0"/>
    <cellStyle name="Normal 933" xfId="1669" customBuiltin="true" builtinId="0"/>
    <cellStyle name="Normal 1726" xfId="809" customBuiltin="true" builtinId="0"/>
    <cellStyle name="Normal 936" xfId="1672" customBuiltin="true" builtinId="0"/>
    <cellStyle name="Normal 1725" xfId="808" customBuiltin="true" builtinId="0"/>
    <cellStyle name="Normal 935" xfId="1671" customBuiltin="true" builtinId="0"/>
    <cellStyle name="Normal 1728" xfId="811" customBuiltin="true" builtinId="0"/>
    <cellStyle name="Normal 938" xfId="1674" customBuiltin="true" builtinId="0"/>
    <cellStyle name="Normal 1727" xfId="810" customBuiltin="true" builtinId="0"/>
    <cellStyle name="Normal 937" xfId="1673" customBuiltin="true" builtinId="0"/>
    <cellStyle name="Normal 1729" xfId="812" customBuiltin="true" builtinId="0"/>
    <cellStyle name="Normal 939" xfId="1675" customBuiltin="true" builtinId="0"/>
    <cellStyle name="Normal 1731" xfId="815" customBuiltin="true" builtinId="0"/>
    <cellStyle name="Normal 941" xfId="1678" customBuiltin="true" builtinId="0"/>
    <cellStyle name="Normal 1730" xfId="814" customBuiltin="true" builtinId="0"/>
    <cellStyle name="Normal 940" xfId="1677" customBuiltin="true" builtinId="0"/>
    <cellStyle name="Normal 1733" xfId="817" customBuiltin="true" builtinId="0"/>
    <cellStyle name="Normal 943" xfId="1680" customBuiltin="true" builtinId="0"/>
    <cellStyle name="Normal 1732" xfId="816" customBuiltin="true" builtinId="0"/>
    <cellStyle name="Normal 942" xfId="1679" customBuiltin="true" builtinId="0"/>
    <cellStyle name="Normal 923" xfId="1658" customBuiltin="true" builtinId="0"/>
    <cellStyle name="Normal 922" xfId="1657" customBuiltin="true" builtinId="0"/>
    <cellStyle name="Normal 925" xfId="1660" customBuiltin="true" builtinId="0"/>
    <cellStyle name="Normal 924" xfId="1659" customBuiltin="true" builtinId="0"/>
    <cellStyle name="Normal 927" xfId="1662" customBuiltin="true" builtinId="0"/>
    <cellStyle name="Normal 926" xfId="1661" customBuiltin="true" builtinId="0"/>
    <cellStyle name="Normal 929" xfId="1664" customBuiltin="true" builtinId="0"/>
    <cellStyle name="Normal 928" xfId="1663" customBuiltin="true" builtinId="0"/>
    <cellStyle name="Normal 930" xfId="1666" customBuiltin="true" builtinId="0"/>
    <cellStyle name="Normal 1700" xfId="781" customBuiltin="true" builtinId="0"/>
    <cellStyle name="Normal 932" xfId="1668" customBuiltin="true" builtinId="0"/>
    <cellStyle name="Normal 931" xfId="1667" customBuiltin="true" builtinId="0"/>
    <cellStyle name="Normal 1702" xfId="783" customBuiltin="true" builtinId="0"/>
    <cellStyle name="Normal 912" xfId="1646" customBuiltin="true" builtinId="0"/>
    <cellStyle name="Normal 1701" xfId="782" customBuiltin="true" builtinId="0"/>
    <cellStyle name="Normal 911" xfId="1645" customBuiltin="true" builtinId="0"/>
    <cellStyle name="Normal 1704" xfId="785" customBuiltin="true" builtinId="0"/>
    <cellStyle name="Normal 914" xfId="1648" customBuiltin="true" builtinId="0"/>
    <cellStyle name="Normal 1703" xfId="784" customBuiltin="true" builtinId="0"/>
    <cellStyle name="Normal 913" xfId="1647" customBuiltin="true" builtinId="0"/>
    <cellStyle name="Normal 1706" xfId="787" customBuiltin="true" builtinId="0"/>
    <cellStyle name="Normal 916" xfId="1650" customBuiltin="true" builtinId="0"/>
    <cellStyle name="Normal 1705" xfId="786" customBuiltin="true" builtinId="0"/>
    <cellStyle name="Normal 915" xfId="1649" customBuiltin="true" builtinId="0"/>
    <cellStyle name="Normal 1708" xfId="789" customBuiltin="true" builtinId="0"/>
    <cellStyle name="Normal 918" xfId="1652" customBuiltin="true" builtinId="0"/>
    <cellStyle name="Normal 1707" xfId="788" customBuiltin="true" builtinId="0"/>
    <cellStyle name="Normal 917" xfId="1651" customBuiltin="true" builtinId="0"/>
    <cellStyle name="Normal 1709" xfId="790" customBuiltin="true" builtinId="0"/>
    <cellStyle name="Normal 919" xfId="1653" customBuiltin="true" builtinId="0"/>
    <cellStyle name="Normal 1711" xfId="793" customBuiltin="true" builtinId="0"/>
    <cellStyle name="Normal 921" xfId="1656" customBuiltin="true" builtinId="0"/>
    <cellStyle name="Normal 1710" xfId="792" customBuiltin="true" builtinId="0"/>
    <cellStyle name="Normal 920" xfId="1655" customBuiltin="true" builtinId="0"/>
    <cellStyle name="Normal 901" xfId="1634" customBuiltin="true" builtinId="0"/>
    <cellStyle name="Normal 900" xfId="1633" customBuiltin="true" builtinId="0"/>
    <cellStyle name="Normal 903" xfId="1636" customBuiltin="true" builtinId="0"/>
    <cellStyle name="Normal 902" xfId="1635" customBuiltin="true" builtinId="0"/>
    <cellStyle name="Normal 905" xfId="1638" customBuiltin="true" builtinId="0"/>
    <cellStyle name="Normal 904" xfId="1637" customBuiltin="true" builtinId="0"/>
    <cellStyle name="Normal 907" xfId="1640" customBuiltin="true" builtinId="0"/>
    <cellStyle name="Normal 906" xfId="1639" customBuiltin="true" builtinId="0"/>
    <cellStyle name="Normal 909" xfId="1642" customBuiltin="true" builtinId="0"/>
    <cellStyle name="Normal 908" xfId="1641" customBuiltin="true" builtinId="0"/>
    <cellStyle name="Normal 910" xfId="1644" customBuiltin="true" builtinId="0"/>
    <cellStyle name="Normal 1735" xfId="819" customBuiltin="true" builtinId="0"/>
    <cellStyle name="Normal 1734" xfId="818" customBuiltin="true" builtinId="0"/>
    <cellStyle name="Normal 1737" xfId="821" customBuiltin="true" builtinId="0"/>
    <cellStyle name="Normal 1736" xfId="820" customBuiltin="true" builtinId="0"/>
    <cellStyle name="Normal 1739" xfId="823" customBuiltin="true" builtinId="0"/>
    <cellStyle name="Normal 1738" xfId="822" customBuiltin="true" builtinId="0"/>
    <cellStyle name="Normal 1740" xfId="825" customBuiltin="true" builtinId="0"/>
    <cellStyle name="Normal 1742" xfId="827" customBuiltin="true" builtinId="0"/>
    <cellStyle name="Normal 1741" xfId="826" customBuiltin="true" builtinId="0"/>
    <cellStyle name="Normal 1317" xfId="355" customBuiltin="true" builtinId="0"/>
    <cellStyle name="Normal 1316" xfId="354" customBuiltin="true" builtinId="0"/>
    <cellStyle name="Normal 1319" xfId="357" customBuiltin="true" builtinId="0"/>
    <cellStyle name="Normal 1318" xfId="356" customBuiltin="true" builtinId="0"/>
    <cellStyle name="Normal 1320" xfId="359" customBuiltin="true" builtinId="0"/>
    <cellStyle name="Normal 1322" xfId="361" customBuiltin="true" builtinId="0"/>
    <cellStyle name="Normal 1321" xfId="360" customBuiltin="true" builtinId="0"/>
    <cellStyle name="Normal 1324" xfId="363" customBuiltin="true" builtinId="0"/>
    <cellStyle name="Normal 1323" xfId="362" customBuiltin="true" builtinId="0"/>
    <cellStyle name="Normal 1326" xfId="365" customBuiltin="true" builtinId="0"/>
    <cellStyle name="Normal 1325" xfId="364" customBuiltin="true" builtinId="0"/>
    <cellStyle name="Normal 1328" xfId="367" customBuiltin="true" builtinId="0"/>
    <cellStyle name="Normal 1327" xfId="366" customBuiltin="true" builtinId="0"/>
    <cellStyle name="Normal 1329" xfId="368" customBuiltin="true" builtinId="0"/>
    <cellStyle name="Normal 1331" xfId="371" customBuiltin="true" builtinId="0"/>
    <cellStyle name="Normal 1330" xfId="370" customBuiltin="true" builtinId="0"/>
    <cellStyle name="Normal 1333" xfId="373" customBuiltin="true" builtinId="0"/>
    <cellStyle name="Normal 1332" xfId="372" customBuiltin="true" builtinId="0"/>
    <cellStyle name="Normal 1335" xfId="375" customBuiltin="true" builtinId="0"/>
    <cellStyle name="Normal 1334" xfId="374" customBuiltin="true" builtinId="0"/>
    <cellStyle name="Normal 1337" xfId="377" customBuiltin="true" builtinId="0"/>
    <cellStyle name="Normal 1336" xfId="376" customBuiltin="true" builtinId="0"/>
    <cellStyle name="Normal 1300" xfId="337" customBuiltin="true" builtinId="0"/>
    <cellStyle name="Normal 1302" xfId="339" customBuiltin="true" builtinId="0"/>
    <cellStyle name="Normal 1301" xfId="338" customBuiltin="true" builtinId="0"/>
    <cellStyle name="Normal 1304" xfId="341" customBuiltin="true" builtinId="0"/>
    <cellStyle name="Normal 1303" xfId="340" customBuiltin="true" builtinId="0"/>
    <cellStyle name="Normal 1306" xfId="343" customBuiltin="true" builtinId="0"/>
    <cellStyle name="Normal 1305" xfId="342" customBuiltin="true" builtinId="0"/>
    <cellStyle name="Normal 1308" xfId="345" customBuiltin="true" builtinId="0"/>
    <cellStyle name="Normal 1307" xfId="344" customBuiltin="true" builtinId="0"/>
    <cellStyle name="Normal 1309" xfId="346" customBuiltin="true" builtinId="0"/>
    <cellStyle name="Normal 1311" xfId="349" customBuiltin="true" builtinId="0"/>
    <cellStyle name="Normal 1310" xfId="348" customBuiltin="true" builtinId="0"/>
    <cellStyle name="Normal 1313" xfId="351" customBuiltin="true" builtinId="0"/>
    <cellStyle name="Normal 1312" xfId="350" customBuiltin="true" builtinId="0"/>
    <cellStyle name="Normal 1315" xfId="353" customBuiltin="true" builtinId="0"/>
    <cellStyle name="Normal 1314" xfId="352" customBuiltin="true" builtinId="0"/>
    <cellStyle name="Normal 1360" xfId="403" customBuiltin="true" builtinId="0"/>
    <cellStyle name="Normal 1362" xfId="405" customBuiltin="true" builtinId="0"/>
    <cellStyle name="Normal 1361" xfId="404" customBuiltin="true" builtinId="0"/>
    <cellStyle name="Normal 1364" xfId="407" customBuiltin="true" builtinId="0"/>
    <cellStyle name="Normal 1363" xfId="406" customBuiltin="true" builtinId="0"/>
    <cellStyle name="Normal 1366" xfId="409" customBuiltin="true" builtinId="0"/>
    <cellStyle name="Normal 1365" xfId="408" customBuiltin="true" builtinId="0"/>
    <cellStyle name="Normal 1368" xfId="411" customBuiltin="true" builtinId="0"/>
    <cellStyle name="Normal 1367" xfId="410" customBuiltin="true" builtinId="0"/>
    <cellStyle name="Normal 1369" xfId="412" customBuiltin="true" builtinId="0"/>
    <cellStyle name="Normal 1371" xfId="415" customBuiltin="true" builtinId="0"/>
    <cellStyle name="Normal 1370" xfId="414" customBuiltin="true" builtinId="0"/>
    <cellStyle name="Normal 1373" xfId="417" customBuiltin="true" builtinId="0"/>
    <cellStyle name="Normal 1372" xfId="416" customBuiltin="true" builtinId="0"/>
    <cellStyle name="Normal 1375" xfId="419" customBuiltin="true" builtinId="0"/>
    <cellStyle name="Normal 1374" xfId="418" customBuiltin="true" builtinId="0"/>
    <cellStyle name="Normal 1377" xfId="421" customBuiltin="true" builtinId="0"/>
    <cellStyle name="Normal 1376" xfId="420" customBuiltin="true" builtinId="0"/>
    <cellStyle name="Normal 1379" xfId="423" customBuiltin="true" builtinId="0"/>
    <cellStyle name="Normal 1378" xfId="422" customBuiltin="true" builtinId="0"/>
    <cellStyle name="Normal 1339" xfId="379" customBuiltin="true" builtinId="0"/>
    <cellStyle name="Normal 1338" xfId="378" customBuiltin="true" builtinId="0"/>
    <cellStyle name="Normal 1340" xfId="381" customBuiltin="true" builtinId="0"/>
    <cellStyle name="Normal 1342" xfId="383" customBuiltin="true" builtinId="0"/>
    <cellStyle name="Normal 1341" xfId="382" customBuiltin="true" builtinId="0"/>
    <cellStyle name="Normal 1344" xfId="385" customBuiltin="true" builtinId="0"/>
    <cellStyle name="Normal 1343" xfId="384" customBuiltin="true" builtinId="0"/>
    <cellStyle name="Normal 1346" xfId="387" customBuiltin="true" builtinId="0"/>
    <cellStyle name="Normal 1345" xfId="386" customBuiltin="true" builtinId="0"/>
    <cellStyle name="Normal 1348" xfId="389" customBuiltin="true" builtinId="0"/>
    <cellStyle name="Normal 1347" xfId="388" customBuiltin="true" builtinId="0"/>
    <cellStyle name="Normal 1349" xfId="390" customBuiltin="true" builtinId="0"/>
    <cellStyle name="Normal 1351" xfId="393" customBuiltin="true" builtinId="0"/>
    <cellStyle name="Normal 1350" xfId="392" customBuiltin="true" builtinId="0"/>
    <cellStyle name="Normal 1353" xfId="395" customBuiltin="true" builtinId="0"/>
    <cellStyle name="Normal 1352" xfId="394" customBuiltin="true" builtinId="0"/>
    <cellStyle name="Normal 1355" xfId="397" customBuiltin="true" builtinId="0"/>
    <cellStyle name="Normal 1354" xfId="396" customBuiltin="true" builtinId="0"/>
    <cellStyle name="Normal 1357" xfId="399" customBuiltin="true" builtinId="0"/>
    <cellStyle name="Normal 1356" xfId="398" customBuiltin="true" builtinId="0"/>
    <cellStyle name="Normal 1359" xfId="401" customBuiltin="true" builtinId="0"/>
    <cellStyle name="Normal 1358" xfId="400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11" Type="http://schemas.openxmlformats.org/officeDocument/2006/relationships/worksheet" Target="worksheets/sheet9.xml"/>
  <Relationship Id="rId12" Type="http://schemas.openxmlformats.org/officeDocument/2006/relationships/worksheet" Target="worksheets/sheet10.xml"/>
  <Relationship Id="rId13" Type="http://schemas.openxmlformats.org/officeDocument/2006/relationships/worksheet" Target="worksheets/sheet11.xml"/>
  <Relationship Id="rId14" Type="http://schemas.openxmlformats.org/officeDocument/2006/relationships/worksheet" Target="worksheets/sheet12.xml"/>
  <Relationship Id="rId15" Type="http://schemas.openxmlformats.org/officeDocument/2006/relationships/worksheet" Target="worksheets/sheet13.xml"/>
  <Relationship Id="rId16" Type="http://schemas.openxmlformats.org/officeDocument/2006/relationships/worksheet" Target="worksheets/sheet14.xml"/>
  <Relationship Id="rId17" Type="http://schemas.openxmlformats.org/officeDocument/2006/relationships/worksheet" Target="worksheets/sheet15.xml"/>
  <Relationship Id="rId18" Type="http://schemas.openxmlformats.org/officeDocument/2006/relationships/worksheet" Target="worksheets/sheet16.xml"/>
  <Relationship Id="rId19" Type="http://schemas.openxmlformats.org/officeDocument/2006/relationships/worksheet" Target="worksheets/sheet17.xml"/>
  <Relationship Id="rId2" Type="http://schemas.openxmlformats.org/officeDocument/2006/relationships/styles" Target="styles.xml"/>
  <Relationship Id="rId20" Type="http://schemas.openxmlformats.org/officeDocument/2006/relationships/worksheet" Target="worksheets/sheet18.xml"/>
  <Relationship Id="rId21" Type="http://schemas.openxmlformats.org/officeDocument/2006/relationships/worksheet" Target="worksheets/sheet19.xml"/>
  <Relationship Id="rId22" Type="http://schemas.openxmlformats.org/officeDocument/2006/relationships/worksheet" Target="worksheets/sheet20.xml"/>
  <Relationship Id="rId23" Type="http://schemas.openxmlformats.org/officeDocument/2006/relationships/worksheet" Target="worksheets/sheet21.xml"/>
  <Relationship Id="rId24" Type="http://schemas.openxmlformats.org/officeDocument/2006/relationships/worksheet" Target="worksheets/sheet22.xml"/>
  <Relationship Id="rId25" Type="http://schemas.openxmlformats.org/officeDocument/2006/relationships/worksheet" Target="worksheets/sheet23.xml"/>
  <Relationship Id="rId26" Type="http://schemas.openxmlformats.org/officeDocument/2006/relationships/worksheet" Target="worksheets/sheet24.xml"/>
  <Relationship Id="rId27" Type="http://schemas.openxmlformats.org/officeDocument/2006/relationships/worksheet" Target="worksheets/sheet25.xml"/>
  <Relationship Id="rId28" Type="http://schemas.openxmlformats.org/officeDocument/2006/relationships/worksheet" Target="worksheets/sheet26.xml"/>
  <Relationship Id="rId29" Type="http://schemas.openxmlformats.org/officeDocument/2006/relationships/worksheet" Target="worksheets/sheet27.xml"/>
  <Relationship Id="rId3" Type="http://schemas.openxmlformats.org/officeDocument/2006/relationships/worksheet" Target="worksheets/sheet1.xml"/>
  <Relationship Id="rId30" Type="http://schemas.openxmlformats.org/officeDocument/2006/relationships/worksheet" Target="worksheets/sheet28.xml"/>
  <Relationship Id="rId31" Type="http://schemas.openxmlformats.org/officeDocument/2006/relationships/worksheet" Target="worksheets/sheet29.xml"/>
  <Relationship Id="rId32" Type="http://schemas.openxmlformats.org/officeDocument/2006/relationships/worksheet" Target="worksheets/sheet30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5.0" baseColWidth="8"/>
  <cols>
    <col min="1" max="2" style="183" customWidth="true" width="20.71484375" hidden="false"/>
    <col min="3" max="11" style="183" customWidth="true" width="25.71484375" hidden="false"/>
    <col min="12" max="252" style="183" customWidth="false" width="9.14453125" hidden="false"/>
    <col min="253" max="16384" style="199" customWidth="false" width="9.14453125" hidden="false"/>
  </cols>
  <sheetData>
    <row r="1" customHeight="true" ht="49.5" s="130" customFormat="true">
      <c r="A1" s="131" t="s">
        <v>1</v>
      </c>
      <c r="B1" s="132"/>
      <c r="C1" s="132"/>
      <c r="D1" s="132"/>
      <c r="E1" s="132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3"/>
      <c r="BP1" s="133"/>
      <c r="BQ1" s="133"/>
      <c r="BR1" s="133"/>
      <c r="BS1" s="133"/>
      <c r="BT1" s="133"/>
      <c r="BU1" s="133"/>
      <c r="BV1" s="133"/>
      <c r="BW1" s="133"/>
      <c r="BX1" s="133"/>
      <c r="BY1" s="133"/>
      <c r="BZ1" s="133"/>
      <c r="CA1" s="133"/>
      <c r="CB1" s="133"/>
      <c r="CC1" s="133"/>
      <c r="CD1" s="133"/>
      <c r="CE1" s="133"/>
      <c r="CF1" s="133"/>
      <c r="CG1" s="133"/>
      <c r="CH1" s="133"/>
      <c r="CI1" s="133"/>
      <c r="CJ1" s="133"/>
      <c r="CK1" s="133"/>
      <c r="CL1" s="133"/>
      <c r="CM1" s="133"/>
      <c r="CN1" s="133"/>
      <c r="CO1" s="133"/>
      <c r="CP1" s="133"/>
      <c r="CQ1" s="133"/>
      <c r="CR1" s="133"/>
      <c r="CS1" s="133"/>
      <c r="CT1" s="133"/>
      <c r="CU1" s="133"/>
      <c r="CV1" s="133"/>
      <c r="CW1" s="133"/>
      <c r="CX1" s="133"/>
      <c r="CY1" s="133"/>
      <c r="CZ1" s="133"/>
      <c r="DA1" s="133"/>
      <c r="DB1" s="133"/>
      <c r="DC1" s="133"/>
      <c r="DD1" s="133"/>
      <c r="DE1" s="133"/>
      <c r="DF1" s="133"/>
      <c r="DG1" s="133"/>
      <c r="DH1" s="133"/>
      <c r="DI1" s="133"/>
      <c r="DJ1" s="133"/>
      <c r="DK1" s="133"/>
      <c r="DL1" s="133"/>
      <c r="DM1" s="133"/>
      <c r="DN1" s="133"/>
      <c r="DO1" s="133"/>
      <c r="DP1" s="133"/>
      <c r="DQ1" s="133"/>
      <c r="DR1" s="133"/>
      <c r="DS1" s="133"/>
      <c r="DT1" s="133"/>
      <c r="DU1" s="133"/>
      <c r="DV1" s="133"/>
      <c r="DW1" s="133"/>
      <c r="DX1" s="133"/>
      <c r="DY1" s="133"/>
      <c r="DZ1" s="133"/>
      <c r="EA1" s="133"/>
      <c r="EB1" s="133"/>
      <c r="EC1" s="133"/>
      <c r="ED1" s="133"/>
      <c r="EE1" s="133"/>
      <c r="EF1" s="133"/>
      <c r="EG1" s="133"/>
      <c r="EH1" s="133"/>
      <c r="EI1" s="133"/>
      <c r="EJ1" s="133"/>
      <c r="EK1" s="133"/>
      <c r="EL1" s="133"/>
      <c r="EM1" s="133"/>
      <c r="EN1" s="133"/>
      <c r="EO1" s="133"/>
      <c r="EP1" s="133"/>
      <c r="EQ1" s="133"/>
      <c r="ER1" s="133"/>
      <c r="ES1" s="133"/>
      <c r="ET1" s="133"/>
      <c r="EU1" s="133"/>
      <c r="EV1" s="133"/>
      <c r="EW1" s="133"/>
      <c r="EX1" s="133"/>
      <c r="EY1" s="133"/>
      <c r="EZ1" s="133"/>
      <c r="FA1" s="133"/>
      <c r="FB1" s="133"/>
      <c r="FC1" s="133"/>
      <c r="FD1" s="133"/>
      <c r="FE1" s="133"/>
      <c r="FF1" s="133"/>
      <c r="FG1" s="133"/>
      <c r="FH1" s="133"/>
      <c r="FI1" s="133"/>
      <c r="FJ1" s="133"/>
      <c r="FK1" s="133"/>
      <c r="FL1" s="133"/>
      <c r="FM1" s="133"/>
      <c r="FN1" s="133"/>
      <c r="FO1" s="133"/>
      <c r="FP1" s="133"/>
      <c r="FQ1" s="133"/>
      <c r="FR1" s="133"/>
      <c r="FS1" s="133"/>
      <c r="FT1" s="133"/>
      <c r="FU1" s="133"/>
      <c r="FV1" s="133"/>
      <c r="FW1" s="133"/>
      <c r="FX1" s="133"/>
      <c r="FY1" s="133"/>
      <c r="FZ1" s="133"/>
      <c r="GA1" s="133"/>
      <c r="GB1" s="133"/>
      <c r="GC1" s="133"/>
      <c r="GD1" s="133"/>
      <c r="GE1" s="133"/>
      <c r="GF1" s="133"/>
      <c r="GG1" s="133"/>
      <c r="GH1" s="133"/>
      <c r="GI1" s="133"/>
      <c r="GJ1" s="133"/>
      <c r="GK1" s="133"/>
      <c r="GL1" s="133"/>
      <c r="GM1" s="133"/>
      <c r="GN1" s="133"/>
      <c r="GO1" s="133"/>
      <c r="GP1" s="133"/>
      <c r="GQ1" s="133"/>
      <c r="GR1" s="133"/>
      <c r="GS1" s="133"/>
      <c r="GT1" s="133"/>
      <c r="GU1" s="133"/>
      <c r="GV1" s="133"/>
      <c r="GW1" s="133"/>
      <c r="GX1" s="133"/>
      <c r="GY1" s="133"/>
      <c r="GZ1" s="133"/>
      <c r="HA1" s="133"/>
      <c r="HB1" s="133"/>
      <c r="HC1" s="133"/>
      <c r="HD1" s="133"/>
      <c r="HE1" s="133"/>
      <c r="HF1" s="133"/>
      <c r="HG1" s="133"/>
      <c r="HH1" s="133"/>
      <c r="HI1" s="133"/>
      <c r="HJ1" s="133"/>
      <c r="HK1" s="133"/>
      <c r="HL1" s="133"/>
      <c r="HM1" s="133"/>
      <c r="HN1" s="133"/>
      <c r="HO1" s="133"/>
      <c r="HP1" s="133"/>
      <c r="HQ1" s="133"/>
      <c r="HR1" s="133"/>
      <c r="HS1" s="133"/>
      <c r="HT1" s="133"/>
      <c r="HU1" s="133"/>
      <c r="HV1" s="133"/>
      <c r="HW1" s="133"/>
      <c r="HX1" s="133"/>
      <c r="HY1" s="133"/>
      <c r="HZ1" s="133"/>
      <c r="IA1" s="133"/>
      <c r="IB1" s="133"/>
      <c r="IC1" s="133"/>
      <c r="ID1" s="133"/>
      <c r="IE1" s="133"/>
      <c r="IF1" s="133"/>
      <c r="IG1" s="133"/>
      <c r="IH1" s="133"/>
      <c r="II1" s="133"/>
      <c r="IJ1" s="133"/>
      <c r="IK1" s="133"/>
      <c r="IL1" s="133"/>
      <c r="IM1" s="133"/>
      <c r="IN1" s="133"/>
      <c r="IO1" s="133"/>
      <c r="IP1" s="133"/>
      <c r="IQ1" s="133"/>
      <c r="IR1" s="133"/>
    </row>
    <row r="2" customHeight="true" ht="30.0" s="134" customFormat="true">
      <c r="A2" s="135" t="s">
        <v>2</v>
      </c>
      <c r="B2" s="136"/>
      <c r="C2" s="137" t="s">
        <v>3</v>
      </c>
      <c r="D2" s="136"/>
      <c r="E2" s="136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  <c r="CA2" s="138"/>
      <c r="CB2" s="138"/>
      <c r="CC2" s="138"/>
      <c r="CD2" s="138"/>
      <c r="CE2" s="138"/>
      <c r="CF2" s="138"/>
      <c r="CG2" s="138"/>
      <c r="CH2" s="138"/>
      <c r="CI2" s="138"/>
      <c r="CJ2" s="138"/>
      <c r="CK2" s="138"/>
      <c r="CL2" s="138"/>
      <c r="CM2" s="138"/>
      <c r="CN2" s="138"/>
      <c r="CO2" s="138"/>
      <c r="CP2" s="138"/>
      <c r="CQ2" s="138"/>
      <c r="CR2" s="138"/>
      <c r="CS2" s="138"/>
      <c r="CT2" s="138"/>
      <c r="CU2" s="138"/>
      <c r="CV2" s="138"/>
      <c r="CW2" s="138"/>
      <c r="CX2" s="138"/>
      <c r="CY2" s="138"/>
      <c r="CZ2" s="138"/>
      <c r="DA2" s="138"/>
      <c r="DB2" s="138"/>
      <c r="DC2" s="138"/>
      <c r="DD2" s="138"/>
      <c r="DE2" s="138"/>
      <c r="DF2" s="138"/>
      <c r="DG2" s="138"/>
      <c r="DH2" s="138"/>
      <c r="DI2" s="138"/>
      <c r="DJ2" s="138"/>
      <c r="DK2" s="138"/>
      <c r="DL2" s="138"/>
      <c r="DM2" s="138"/>
      <c r="DN2" s="138"/>
      <c r="DO2" s="138"/>
      <c r="DP2" s="138"/>
      <c r="DQ2" s="138"/>
      <c r="DR2" s="138"/>
      <c r="DS2" s="138"/>
      <c r="DT2" s="138"/>
      <c r="DU2" s="138"/>
      <c r="DV2" s="138"/>
      <c r="DW2" s="138"/>
      <c r="DX2" s="138"/>
      <c r="DY2" s="138"/>
      <c r="DZ2" s="138"/>
      <c r="EA2" s="138"/>
      <c r="EB2" s="138"/>
      <c r="EC2" s="138"/>
      <c r="ED2" s="138"/>
      <c r="EE2" s="138"/>
      <c r="EF2" s="138"/>
      <c r="EG2" s="138"/>
      <c r="EH2" s="138"/>
      <c r="EI2" s="138"/>
      <c r="EJ2" s="138"/>
      <c r="EK2" s="138"/>
      <c r="EL2" s="138"/>
      <c r="EM2" s="138"/>
      <c r="EN2" s="138"/>
      <c r="EO2" s="138"/>
      <c r="EP2" s="138"/>
      <c r="EQ2" s="138"/>
      <c r="ER2" s="138"/>
      <c r="ES2" s="138"/>
      <c r="ET2" s="138"/>
      <c r="EU2" s="138"/>
      <c r="EV2" s="138"/>
      <c r="EW2" s="138"/>
      <c r="EX2" s="138"/>
      <c r="EY2" s="138"/>
      <c r="EZ2" s="138"/>
      <c r="FA2" s="138"/>
      <c r="FB2" s="138"/>
      <c r="FC2" s="138"/>
      <c r="FD2" s="138"/>
      <c r="FE2" s="138"/>
      <c r="FF2" s="138"/>
      <c r="FG2" s="138"/>
      <c r="FH2" s="138"/>
      <c r="FI2" s="138"/>
      <c r="FJ2" s="138"/>
      <c r="FK2" s="138"/>
      <c r="FL2" s="138"/>
      <c r="FM2" s="138"/>
      <c r="FN2" s="138"/>
      <c r="FO2" s="138"/>
      <c r="FP2" s="138"/>
      <c r="FQ2" s="138"/>
      <c r="FR2" s="138"/>
      <c r="FS2" s="138"/>
      <c r="FT2" s="138"/>
      <c r="FU2" s="138"/>
      <c r="FV2" s="138"/>
      <c r="FW2" s="138"/>
      <c r="FX2" s="138"/>
      <c r="FY2" s="138"/>
      <c r="FZ2" s="138"/>
      <c r="GA2" s="138"/>
      <c r="GB2" s="138"/>
      <c r="GC2" s="138"/>
      <c r="GD2" s="138"/>
      <c r="GE2" s="138"/>
      <c r="GF2" s="138"/>
      <c r="GG2" s="138"/>
      <c r="GH2" s="138"/>
      <c r="GI2" s="138"/>
      <c r="GJ2" s="138"/>
      <c r="GK2" s="138"/>
      <c r="GL2" s="138"/>
      <c r="GM2" s="138"/>
      <c r="GN2" s="138"/>
      <c r="GO2" s="138"/>
      <c r="GP2" s="138"/>
      <c r="GQ2" s="138"/>
      <c r="GR2" s="138"/>
      <c r="GS2" s="138"/>
      <c r="GT2" s="138"/>
      <c r="GU2" s="138"/>
      <c r="GV2" s="138"/>
      <c r="GW2" s="138"/>
      <c r="GX2" s="138"/>
      <c r="GY2" s="138"/>
      <c r="GZ2" s="138"/>
      <c r="HA2" s="138"/>
      <c r="HB2" s="138"/>
      <c r="HC2" s="138"/>
      <c r="HD2" s="138"/>
      <c r="HE2" s="138"/>
      <c r="HF2" s="138"/>
      <c r="HG2" s="138"/>
      <c r="HH2" s="138"/>
      <c r="HI2" s="138"/>
      <c r="HJ2" s="138"/>
      <c r="HK2" s="138"/>
      <c r="HL2" s="138"/>
      <c r="HM2" s="138"/>
      <c r="HN2" s="138"/>
      <c r="HO2" s="138"/>
      <c r="HP2" s="138"/>
      <c r="HQ2" s="138"/>
      <c r="HR2" s="138"/>
      <c r="HS2" s="138"/>
      <c r="HT2" s="138"/>
      <c r="HU2" s="138"/>
      <c r="HV2" s="138"/>
      <c r="HW2" s="138"/>
      <c r="HX2" s="138"/>
      <c r="HY2" s="138"/>
      <c r="HZ2" s="138"/>
      <c r="IA2" s="138"/>
      <c r="IB2" s="138"/>
      <c r="IC2" s="138"/>
      <c r="ID2" s="138"/>
      <c r="IE2" s="138"/>
      <c r="IF2" s="138"/>
      <c r="IG2" s="138"/>
      <c r="IH2" s="138"/>
      <c r="II2" s="138"/>
      <c r="IJ2" s="138"/>
      <c r="IK2" s="138"/>
      <c r="IL2" s="138"/>
      <c r="IM2" s="138"/>
      <c r="IN2" s="138"/>
      <c r="IO2" s="138"/>
      <c r="IP2" s="138"/>
      <c r="IQ2" s="138"/>
      <c r="IR2" s="138"/>
    </row>
    <row r="3" customHeight="true" ht="30.0" s="134" customFormat="true">
      <c r="A3" s="135" t="s">
        <v>4</v>
      </c>
      <c r="B3" s="136"/>
      <c r="C3" s="137" t="s">
        <v>5</v>
      </c>
      <c r="D3" s="136"/>
      <c r="E3" s="136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  <c r="DK3" s="138"/>
      <c r="DL3" s="138"/>
      <c r="DM3" s="138"/>
      <c r="DN3" s="138"/>
      <c r="DO3" s="138"/>
      <c r="DP3" s="138"/>
      <c r="DQ3" s="138"/>
      <c r="DR3" s="138"/>
      <c r="DS3" s="138"/>
      <c r="DT3" s="138"/>
      <c r="DU3" s="138"/>
      <c r="DV3" s="138"/>
      <c r="DW3" s="138"/>
      <c r="DX3" s="138"/>
      <c r="DY3" s="138"/>
      <c r="DZ3" s="138"/>
      <c r="EA3" s="138"/>
      <c r="EB3" s="138"/>
      <c r="EC3" s="138"/>
      <c r="ED3" s="138"/>
      <c r="EE3" s="138"/>
      <c r="EF3" s="138"/>
      <c r="EG3" s="138"/>
      <c r="EH3" s="138"/>
      <c r="EI3" s="138"/>
      <c r="EJ3" s="138"/>
      <c r="EK3" s="138"/>
      <c r="EL3" s="138"/>
      <c r="EM3" s="138"/>
      <c r="EN3" s="138"/>
      <c r="EO3" s="138"/>
      <c r="EP3" s="138"/>
      <c r="EQ3" s="138"/>
      <c r="ER3" s="138"/>
      <c r="ES3" s="138"/>
      <c r="ET3" s="138"/>
      <c r="EU3" s="138"/>
      <c r="EV3" s="138"/>
      <c r="EW3" s="138"/>
      <c r="EX3" s="138"/>
      <c r="EY3" s="138"/>
      <c r="EZ3" s="138"/>
      <c r="FA3" s="138"/>
      <c r="FB3" s="138"/>
      <c r="FC3" s="138"/>
      <c r="FD3" s="138"/>
      <c r="FE3" s="138"/>
      <c r="FF3" s="138"/>
      <c r="FG3" s="138"/>
      <c r="FH3" s="138"/>
      <c r="FI3" s="138"/>
      <c r="FJ3" s="138"/>
      <c r="FK3" s="138"/>
      <c r="FL3" s="138"/>
      <c r="FM3" s="138"/>
      <c r="FN3" s="138"/>
      <c r="FO3" s="138"/>
      <c r="FP3" s="138"/>
      <c r="FQ3" s="138"/>
      <c r="FR3" s="138"/>
      <c r="FS3" s="138"/>
      <c r="FT3" s="138"/>
      <c r="FU3" s="138"/>
      <c r="FV3" s="138"/>
      <c r="FW3" s="138"/>
      <c r="FX3" s="138"/>
      <c r="FY3" s="138"/>
      <c r="FZ3" s="138"/>
      <c r="GA3" s="138"/>
      <c r="GB3" s="138"/>
      <c r="GC3" s="138"/>
      <c r="GD3" s="138"/>
      <c r="GE3" s="138"/>
      <c r="GF3" s="138"/>
      <c r="GG3" s="138"/>
      <c r="GH3" s="138"/>
      <c r="GI3" s="138"/>
      <c r="GJ3" s="138"/>
      <c r="GK3" s="138"/>
      <c r="GL3" s="138"/>
      <c r="GM3" s="138"/>
      <c r="GN3" s="138"/>
      <c r="GO3" s="138"/>
      <c r="GP3" s="138"/>
      <c r="GQ3" s="138"/>
      <c r="GR3" s="138"/>
      <c r="GS3" s="138"/>
      <c r="GT3" s="138"/>
      <c r="GU3" s="138"/>
      <c r="GV3" s="138"/>
      <c r="GW3" s="138"/>
      <c r="GX3" s="138"/>
      <c r="GY3" s="138"/>
      <c r="GZ3" s="138"/>
      <c r="HA3" s="138"/>
      <c r="HB3" s="138"/>
      <c r="HC3" s="138"/>
      <c r="HD3" s="138"/>
      <c r="HE3" s="138"/>
      <c r="HF3" s="138"/>
      <c r="HG3" s="138"/>
      <c r="HH3" s="138"/>
      <c r="HI3" s="138"/>
      <c r="HJ3" s="138"/>
      <c r="HK3" s="138"/>
      <c r="HL3" s="138"/>
      <c r="HM3" s="138"/>
      <c r="HN3" s="138"/>
      <c r="HO3" s="138"/>
      <c r="HP3" s="138"/>
      <c r="HQ3" s="138"/>
      <c r="HR3" s="138"/>
      <c r="HS3" s="138"/>
      <c r="HT3" s="138"/>
      <c r="HU3" s="138"/>
      <c r="HV3" s="138"/>
      <c r="HW3" s="138"/>
      <c r="HX3" s="138"/>
      <c r="HY3" s="138"/>
      <c r="HZ3" s="138"/>
      <c r="IA3" s="138"/>
      <c r="IB3" s="138"/>
      <c r="IC3" s="138"/>
      <c r="ID3" s="138"/>
      <c r="IE3" s="138"/>
      <c r="IF3" s="138"/>
      <c r="IG3" s="138"/>
      <c r="IH3" s="138"/>
      <c r="II3" s="138"/>
      <c r="IJ3" s="138"/>
      <c r="IK3" s="138"/>
      <c r="IL3" s="138"/>
      <c r="IM3" s="138"/>
      <c r="IN3" s="138"/>
      <c r="IO3" s="138"/>
      <c r="IP3" s="138"/>
      <c r="IQ3" s="138"/>
      <c r="IR3" s="138"/>
    </row>
    <row r="4" customHeight="true" ht="30.0" s="134" customFormat="true">
      <c r="A4" s="135" t="s">
        <v>6</v>
      </c>
      <c r="B4" s="136"/>
      <c r="C4" s="139">
        <f>JE!F4</f>
      </c>
      <c r="D4" s="140"/>
      <c r="E4" s="140">
        <f>JE!G4</f>
      </c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8"/>
      <c r="GA4" s="138"/>
      <c r="GB4" s="138"/>
      <c r="GC4" s="138"/>
      <c r="GD4" s="138"/>
      <c r="GE4" s="138"/>
      <c r="GF4" s="138"/>
      <c r="GG4" s="138"/>
      <c r="GH4" s="138"/>
      <c r="GI4" s="138"/>
      <c r="GJ4" s="138"/>
      <c r="GK4" s="138"/>
      <c r="GL4" s="138"/>
      <c r="GM4" s="138"/>
      <c r="GN4" s="138"/>
      <c r="GO4" s="138"/>
      <c r="GP4" s="138"/>
      <c r="GQ4" s="138"/>
      <c r="GR4" s="138"/>
      <c r="GS4" s="138"/>
      <c r="GT4" s="138"/>
      <c r="GU4" s="138"/>
      <c r="GV4" s="138"/>
      <c r="GW4" s="138"/>
      <c r="GX4" s="138"/>
      <c r="GY4" s="138"/>
      <c r="GZ4" s="138"/>
      <c r="HA4" s="138"/>
      <c r="HB4" s="138"/>
      <c r="HC4" s="138"/>
      <c r="HD4" s="138"/>
      <c r="HE4" s="138"/>
      <c r="HF4" s="138"/>
      <c r="HG4" s="138"/>
      <c r="HH4" s="138"/>
      <c r="HI4" s="138"/>
      <c r="HJ4" s="138"/>
      <c r="HK4" s="138"/>
      <c r="HL4" s="138"/>
      <c r="HM4" s="138"/>
      <c r="HN4" s="138"/>
      <c r="HO4" s="138"/>
      <c r="HP4" s="138"/>
      <c r="HQ4" s="138"/>
      <c r="HR4" s="138"/>
      <c r="HS4" s="138"/>
      <c r="HT4" s="138"/>
      <c r="HU4" s="138"/>
      <c r="HV4" s="138"/>
      <c r="HW4" s="138"/>
      <c r="HX4" s="138"/>
      <c r="HY4" s="138"/>
      <c r="HZ4" s="138"/>
      <c r="IA4" s="138"/>
      <c r="IB4" s="138"/>
      <c r="IC4" s="138"/>
      <c r="ID4" s="138"/>
      <c r="IE4" s="138"/>
      <c r="IF4" s="138"/>
      <c r="IG4" s="138"/>
      <c r="IH4" s="138"/>
      <c r="II4" s="138"/>
      <c r="IJ4" s="138"/>
      <c r="IK4" s="138"/>
      <c r="IL4" s="138"/>
      <c r="IM4" s="138"/>
      <c r="IN4" s="138"/>
      <c r="IO4" s="138"/>
      <c r="IP4" s="138"/>
      <c r="IQ4" s="138"/>
      <c r="IR4" s="138"/>
    </row>
    <row r="5" customHeight="true" ht="30.0" s="134" customFormat="true">
      <c r="A5" s="141" t="s">
        <v>7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38"/>
      <c r="M5" s="138"/>
      <c r="N5" s="138"/>
      <c r="O5" s="138"/>
      <c r="P5" s="138"/>
      <c r="Q5" s="138"/>
      <c r="R5" s="142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  <c r="BN5" s="138"/>
      <c r="BO5" s="138"/>
      <c r="BP5" s="138"/>
      <c r="BQ5" s="138"/>
      <c r="BR5" s="138"/>
      <c r="BS5" s="138"/>
      <c r="BT5" s="138"/>
      <c r="BU5" s="138"/>
      <c r="BV5" s="138"/>
      <c r="BW5" s="138"/>
      <c r="BX5" s="138"/>
      <c r="BY5" s="138"/>
      <c r="BZ5" s="138"/>
      <c r="CA5" s="138"/>
      <c r="CB5" s="138"/>
      <c r="CC5" s="138"/>
      <c r="CD5" s="138"/>
      <c r="CE5" s="138"/>
      <c r="CF5" s="138"/>
      <c r="CG5" s="138"/>
      <c r="CH5" s="138"/>
      <c r="CI5" s="138"/>
      <c r="CJ5" s="138"/>
      <c r="CK5" s="138"/>
      <c r="CL5" s="138"/>
      <c r="CM5" s="138"/>
      <c r="CN5" s="138"/>
      <c r="CO5" s="138"/>
      <c r="CP5" s="138"/>
      <c r="CQ5" s="138"/>
      <c r="CR5" s="138"/>
      <c r="CS5" s="138"/>
      <c r="CT5" s="138"/>
      <c r="CU5" s="138"/>
      <c r="CV5" s="138"/>
      <c r="CW5" s="138"/>
      <c r="CX5" s="138"/>
      <c r="CY5" s="138"/>
      <c r="CZ5" s="138"/>
      <c r="DA5" s="138"/>
      <c r="DB5" s="138"/>
      <c r="DC5" s="138"/>
      <c r="DD5" s="138"/>
      <c r="DE5" s="138"/>
      <c r="DF5" s="138"/>
      <c r="DG5" s="138"/>
      <c r="DH5" s="138"/>
      <c r="DI5" s="138"/>
      <c r="DJ5" s="138"/>
      <c r="DK5" s="138"/>
      <c r="DL5" s="138"/>
      <c r="DM5" s="138"/>
      <c r="DN5" s="138"/>
      <c r="DO5" s="138"/>
      <c r="DP5" s="138"/>
      <c r="DQ5" s="138"/>
      <c r="DR5" s="138"/>
      <c r="DS5" s="138"/>
      <c r="DT5" s="138"/>
      <c r="DU5" s="138"/>
      <c r="DV5" s="138"/>
      <c r="DW5" s="138"/>
      <c r="DX5" s="138"/>
      <c r="DY5" s="138"/>
      <c r="DZ5" s="138"/>
      <c r="EA5" s="138"/>
      <c r="EB5" s="138"/>
      <c r="EC5" s="138"/>
      <c r="ED5" s="138"/>
      <c r="EE5" s="138"/>
      <c r="EF5" s="138"/>
      <c r="EG5" s="138"/>
      <c r="EH5" s="138"/>
      <c r="EI5" s="138"/>
      <c r="EJ5" s="138"/>
      <c r="EK5" s="138"/>
      <c r="EL5" s="138"/>
      <c r="EM5" s="138"/>
      <c r="EN5" s="138"/>
      <c r="EO5" s="138"/>
      <c r="EP5" s="138"/>
      <c r="EQ5" s="138"/>
      <c r="ER5" s="138"/>
      <c r="ES5" s="138"/>
      <c r="ET5" s="138"/>
      <c r="EU5" s="138"/>
      <c r="EV5" s="138"/>
      <c r="EW5" s="138"/>
      <c r="EX5" s="138"/>
      <c r="EY5" s="138"/>
      <c r="EZ5" s="138"/>
      <c r="FA5" s="138"/>
      <c r="FB5" s="138"/>
      <c r="FC5" s="138"/>
      <c r="FD5" s="138"/>
      <c r="FE5" s="138"/>
      <c r="FF5" s="138"/>
      <c r="FG5" s="138"/>
      <c r="FH5" s="138"/>
      <c r="FI5" s="138"/>
      <c r="FJ5" s="138"/>
      <c r="FK5" s="138"/>
      <c r="FL5" s="138"/>
      <c r="FM5" s="138"/>
      <c r="FN5" s="138"/>
      <c r="FO5" s="138"/>
      <c r="FP5" s="138"/>
      <c r="FQ5" s="138"/>
      <c r="FR5" s="138"/>
      <c r="FS5" s="138"/>
      <c r="FT5" s="138"/>
      <c r="FU5" s="138"/>
      <c r="FV5" s="138"/>
      <c r="FW5" s="138"/>
      <c r="FX5" s="138"/>
      <c r="FY5" s="138"/>
      <c r="FZ5" s="138"/>
      <c r="GA5" s="138"/>
      <c r="GB5" s="138"/>
      <c r="GC5" s="138"/>
      <c r="GD5" s="138"/>
      <c r="GE5" s="138"/>
      <c r="GF5" s="138"/>
      <c r="GG5" s="138"/>
      <c r="GH5" s="138"/>
      <c r="GI5" s="138"/>
      <c r="GJ5" s="138"/>
      <c r="GK5" s="138"/>
      <c r="GL5" s="138"/>
      <c r="GM5" s="138"/>
      <c r="GN5" s="138"/>
      <c r="GO5" s="138"/>
      <c r="GP5" s="138"/>
      <c r="GQ5" s="138"/>
      <c r="GR5" s="138"/>
      <c r="GS5" s="138"/>
      <c r="GT5" s="138"/>
      <c r="GU5" s="138"/>
      <c r="GV5" s="138"/>
      <c r="GW5" s="138"/>
      <c r="GX5" s="138"/>
      <c r="GY5" s="138"/>
      <c r="GZ5" s="138"/>
      <c r="HA5" s="138"/>
      <c r="HB5" s="138"/>
      <c r="HC5" s="138"/>
      <c r="HD5" s="138"/>
      <c r="HE5" s="138"/>
      <c r="HF5" s="138"/>
      <c r="HG5" s="138"/>
      <c r="HH5" s="138"/>
      <c r="HI5" s="138"/>
      <c r="HJ5" s="138"/>
      <c r="HK5" s="138"/>
      <c r="HL5" s="138"/>
      <c r="HM5" s="138"/>
      <c r="HN5" s="138"/>
      <c r="HO5" s="138"/>
      <c r="HP5" s="138"/>
      <c r="HQ5" s="138"/>
      <c r="HR5" s="138"/>
      <c r="HS5" s="138"/>
      <c r="HT5" s="138"/>
      <c r="HU5" s="138"/>
      <c r="HV5" s="138"/>
      <c r="HW5" s="138"/>
      <c r="HX5" s="138"/>
      <c r="HY5" s="138"/>
      <c r="HZ5" s="138"/>
      <c r="IA5" s="138"/>
      <c r="IB5" s="138"/>
      <c r="IC5" s="138"/>
      <c r="ID5" s="138"/>
      <c r="IE5" s="138"/>
      <c r="IF5" s="138"/>
      <c r="IG5" s="138"/>
      <c r="IH5" s="138"/>
      <c r="II5" s="138"/>
      <c r="IJ5" s="138"/>
      <c r="IK5" s="138"/>
      <c r="IL5" s="138"/>
      <c r="IM5" s="138"/>
      <c r="IN5" s="138"/>
      <c r="IO5" s="138"/>
      <c r="IP5" s="138"/>
      <c r="IQ5" s="138"/>
      <c r="IR5" s="138"/>
    </row>
    <row r="6" customHeight="true" ht="39.75" s="143" customFormat="true">
      <c r="A6" s="132" t="s">
        <v>8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44"/>
      <c r="BW6" s="144"/>
      <c r="BX6" s="144"/>
      <c r="BY6" s="144"/>
      <c r="BZ6" s="144"/>
      <c r="CA6" s="144"/>
      <c r="CB6" s="144"/>
      <c r="CC6" s="144"/>
      <c r="CD6" s="144"/>
      <c r="CE6" s="144"/>
      <c r="CF6" s="144"/>
      <c r="CG6" s="144"/>
      <c r="CH6" s="144"/>
      <c r="CI6" s="144"/>
      <c r="CJ6" s="144"/>
      <c r="CK6" s="144"/>
      <c r="CL6" s="144"/>
      <c r="CM6" s="144"/>
      <c r="CN6" s="144"/>
      <c r="CO6" s="144"/>
      <c r="CP6" s="144"/>
      <c r="CQ6" s="144"/>
      <c r="CR6" s="144"/>
      <c r="CS6" s="144"/>
      <c r="CT6" s="144"/>
      <c r="CU6" s="144"/>
      <c r="CV6" s="144"/>
      <c r="CW6" s="144"/>
      <c r="CX6" s="144"/>
      <c r="CY6" s="144"/>
      <c r="CZ6" s="144"/>
      <c r="DA6" s="144"/>
      <c r="DB6" s="144"/>
      <c r="DC6" s="144"/>
      <c r="DD6" s="144"/>
      <c r="DE6" s="144"/>
      <c r="DF6" s="144"/>
      <c r="DG6" s="144"/>
      <c r="DH6" s="144"/>
      <c r="DI6" s="144"/>
      <c r="DJ6" s="144"/>
      <c r="DK6" s="144"/>
      <c r="DL6" s="144"/>
      <c r="DM6" s="144"/>
      <c r="DN6" s="144"/>
      <c r="DO6" s="144"/>
      <c r="DP6" s="144"/>
      <c r="DQ6" s="144"/>
      <c r="DR6" s="144"/>
      <c r="DS6" s="144"/>
      <c r="DT6" s="144"/>
      <c r="DU6" s="144"/>
      <c r="DV6" s="144"/>
      <c r="DW6" s="144"/>
      <c r="DX6" s="144"/>
      <c r="DY6" s="144"/>
      <c r="DZ6" s="144"/>
      <c r="EA6" s="144"/>
      <c r="EB6" s="144"/>
      <c r="EC6" s="144"/>
      <c r="ED6" s="144"/>
      <c r="EE6" s="144"/>
      <c r="EF6" s="144"/>
      <c r="EG6" s="144"/>
      <c r="EH6" s="144"/>
      <c r="EI6" s="144"/>
      <c r="EJ6" s="144"/>
      <c r="EK6" s="144"/>
      <c r="EL6" s="144"/>
      <c r="EM6" s="144"/>
      <c r="EN6" s="144"/>
      <c r="EO6" s="144"/>
      <c r="EP6" s="144"/>
      <c r="EQ6" s="144"/>
      <c r="ER6" s="144"/>
      <c r="ES6" s="144"/>
      <c r="ET6" s="144"/>
      <c r="EU6" s="144"/>
      <c r="EV6" s="144"/>
      <c r="EW6" s="144"/>
      <c r="EX6" s="144"/>
      <c r="EY6" s="144"/>
      <c r="EZ6" s="144"/>
      <c r="FA6" s="144"/>
      <c r="FB6" s="144"/>
      <c r="FC6" s="144"/>
      <c r="FD6" s="144"/>
      <c r="FE6" s="144"/>
      <c r="FF6" s="144"/>
      <c r="FG6" s="144"/>
      <c r="FH6" s="144"/>
      <c r="FI6" s="144"/>
      <c r="FJ6" s="144"/>
      <c r="FK6" s="144"/>
      <c r="FL6" s="144"/>
      <c r="FM6" s="144"/>
      <c r="FN6" s="144"/>
      <c r="FO6" s="144"/>
      <c r="FP6" s="144"/>
      <c r="FQ6" s="144"/>
      <c r="FR6" s="144"/>
      <c r="FS6" s="144"/>
      <c r="FT6" s="144"/>
      <c r="FU6" s="144"/>
      <c r="FV6" s="144"/>
      <c r="FW6" s="144"/>
      <c r="FX6" s="144"/>
      <c r="FY6" s="144"/>
      <c r="FZ6" s="144"/>
      <c r="GA6" s="144"/>
      <c r="GB6" s="144"/>
      <c r="GC6" s="144"/>
      <c r="GD6" s="144"/>
      <c r="GE6" s="144"/>
      <c r="GF6" s="144"/>
      <c r="GG6" s="144"/>
      <c r="GH6" s="144"/>
      <c r="GI6" s="144"/>
      <c r="GJ6" s="144"/>
      <c r="GK6" s="144"/>
      <c r="GL6" s="144"/>
      <c r="GM6" s="144"/>
      <c r="GN6" s="144"/>
      <c r="GO6" s="144"/>
      <c r="GP6" s="144"/>
      <c r="GQ6" s="144"/>
      <c r="GR6" s="144"/>
      <c r="GS6" s="144"/>
      <c r="GT6" s="144"/>
      <c r="GU6" s="144"/>
      <c r="GV6" s="144"/>
      <c r="GW6" s="144"/>
      <c r="GX6" s="144"/>
      <c r="GY6" s="144"/>
      <c r="GZ6" s="144"/>
      <c r="HA6" s="144"/>
      <c r="HB6" s="144"/>
      <c r="HC6" s="144"/>
      <c r="HD6" s="144"/>
      <c r="HE6" s="144"/>
      <c r="HF6" s="144"/>
      <c r="HG6" s="144"/>
      <c r="HH6" s="144"/>
      <c r="HI6" s="144"/>
      <c r="HJ6" s="144"/>
      <c r="HK6" s="144"/>
      <c r="HL6" s="144"/>
      <c r="HM6" s="144"/>
      <c r="HN6" s="144"/>
      <c r="HO6" s="144"/>
      <c r="HP6" s="144"/>
      <c r="HQ6" s="144"/>
      <c r="HR6" s="144"/>
      <c r="HS6" s="144"/>
      <c r="HT6" s="144"/>
      <c r="HU6" s="144"/>
      <c r="HV6" s="144"/>
      <c r="HW6" s="144"/>
      <c r="HX6" s="144"/>
      <c r="HY6" s="144"/>
      <c r="HZ6" s="144"/>
      <c r="IA6" s="144"/>
      <c r="IB6" s="144"/>
      <c r="IC6" s="144"/>
      <c r="ID6" s="144"/>
      <c r="IE6" s="144"/>
      <c r="IF6" s="144"/>
      <c r="IG6" s="144"/>
      <c r="IH6" s="144"/>
      <c r="II6" s="144"/>
      <c r="IJ6" s="144"/>
      <c r="IK6" s="144"/>
      <c r="IL6" s="144"/>
      <c r="IM6" s="144"/>
      <c r="IN6" s="144"/>
      <c r="IO6" s="144"/>
      <c r="IP6" s="144"/>
      <c r="IQ6" s="144"/>
      <c r="IR6" s="144"/>
    </row>
    <row r="7" customHeight="true" ht="39.75" s="145" customFormat="true">
      <c r="A7" s="146"/>
      <c r="B7" s="147"/>
      <c r="C7" s="148" t="s">
        <v>9</v>
      </c>
      <c r="D7" s="149"/>
      <c r="E7" s="149"/>
      <c r="F7" s="149"/>
      <c r="G7" s="150"/>
      <c r="H7" s="151" t="s">
        <v>10</v>
      </c>
      <c r="I7" s="149"/>
      <c r="J7" s="149"/>
      <c r="K7" s="152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3"/>
      <c r="BP7" s="153"/>
      <c r="BQ7" s="153"/>
      <c r="BR7" s="153"/>
      <c r="BS7" s="153"/>
      <c r="BT7" s="153"/>
      <c r="BU7" s="153"/>
      <c r="BV7" s="153"/>
      <c r="BW7" s="153"/>
      <c r="BX7" s="153"/>
      <c r="BY7" s="153"/>
      <c r="BZ7" s="153"/>
      <c r="CA7" s="153"/>
      <c r="CB7" s="153"/>
      <c r="CC7" s="153"/>
      <c r="CD7" s="153"/>
      <c r="CE7" s="153"/>
      <c r="CF7" s="153"/>
      <c r="CG7" s="153"/>
      <c r="CH7" s="153"/>
      <c r="CI7" s="153"/>
      <c r="CJ7" s="153"/>
      <c r="CK7" s="153"/>
      <c r="CL7" s="153"/>
      <c r="CM7" s="153"/>
      <c r="CN7" s="153"/>
      <c r="CO7" s="153"/>
      <c r="CP7" s="153"/>
      <c r="CQ7" s="153"/>
      <c r="CR7" s="153"/>
      <c r="CS7" s="153"/>
      <c r="CT7" s="153"/>
      <c r="CU7" s="153"/>
      <c r="CV7" s="153"/>
      <c r="CW7" s="153"/>
      <c r="CX7" s="153"/>
      <c r="CY7" s="153"/>
      <c r="CZ7" s="153"/>
      <c r="DA7" s="153"/>
      <c r="DB7" s="153"/>
      <c r="DC7" s="153"/>
      <c r="DD7" s="153"/>
      <c r="DE7" s="153"/>
      <c r="DF7" s="153"/>
      <c r="DG7" s="153"/>
      <c r="DH7" s="153"/>
      <c r="DI7" s="153"/>
      <c r="DJ7" s="153"/>
      <c r="DK7" s="153"/>
      <c r="DL7" s="153"/>
      <c r="DM7" s="153"/>
      <c r="DN7" s="153"/>
      <c r="DO7" s="153"/>
      <c r="DP7" s="153"/>
      <c r="DQ7" s="153"/>
      <c r="DR7" s="153"/>
      <c r="DS7" s="153"/>
      <c r="DT7" s="153"/>
      <c r="DU7" s="153"/>
      <c r="DV7" s="153"/>
      <c r="DW7" s="153"/>
      <c r="DX7" s="153"/>
      <c r="DY7" s="153"/>
      <c r="DZ7" s="153"/>
      <c r="EA7" s="153"/>
      <c r="EB7" s="153"/>
      <c r="EC7" s="153"/>
      <c r="ED7" s="153"/>
      <c r="EE7" s="153"/>
      <c r="EF7" s="153"/>
      <c r="EG7" s="153"/>
      <c r="EH7" s="153"/>
      <c r="EI7" s="153"/>
      <c r="EJ7" s="153"/>
      <c r="EK7" s="153"/>
      <c r="EL7" s="153"/>
      <c r="EM7" s="153"/>
      <c r="EN7" s="153"/>
      <c r="EO7" s="153"/>
      <c r="EP7" s="153"/>
      <c r="EQ7" s="153"/>
      <c r="ER7" s="153"/>
      <c r="ES7" s="153"/>
      <c r="ET7" s="153"/>
      <c r="EU7" s="153"/>
      <c r="EV7" s="153"/>
      <c r="EW7" s="153"/>
      <c r="EX7" s="153"/>
      <c r="EY7" s="153"/>
      <c r="EZ7" s="153"/>
      <c r="FA7" s="153"/>
      <c r="FB7" s="153"/>
      <c r="FC7" s="153"/>
      <c r="FD7" s="153"/>
      <c r="FE7" s="153"/>
      <c r="FF7" s="153"/>
      <c r="FG7" s="153"/>
      <c r="FH7" s="153"/>
      <c r="FI7" s="153"/>
      <c r="FJ7" s="153"/>
      <c r="FK7" s="153"/>
      <c r="FL7" s="153"/>
      <c r="FM7" s="153"/>
      <c r="FN7" s="153"/>
      <c r="FO7" s="153"/>
      <c r="FP7" s="153"/>
      <c r="FQ7" s="153"/>
      <c r="FR7" s="153"/>
      <c r="FS7" s="153"/>
      <c r="FT7" s="153"/>
      <c r="FU7" s="153"/>
      <c r="FV7" s="153"/>
      <c r="FW7" s="153"/>
      <c r="FX7" s="153"/>
      <c r="FY7" s="153"/>
      <c r="FZ7" s="153"/>
      <c r="GA7" s="153"/>
      <c r="GB7" s="153"/>
      <c r="GC7" s="153"/>
      <c r="GD7" s="153"/>
      <c r="GE7" s="153"/>
      <c r="GF7" s="153"/>
      <c r="GG7" s="153"/>
      <c r="GH7" s="153"/>
      <c r="GI7" s="153"/>
      <c r="GJ7" s="153"/>
      <c r="GK7" s="153"/>
      <c r="GL7" s="153"/>
      <c r="GM7" s="153"/>
      <c r="GN7" s="153"/>
      <c r="GO7" s="153"/>
      <c r="GP7" s="153"/>
      <c r="GQ7" s="153"/>
      <c r="GR7" s="153"/>
      <c r="GS7" s="153"/>
      <c r="GT7" s="153"/>
      <c r="GU7" s="153"/>
      <c r="GV7" s="153"/>
      <c r="GW7" s="153"/>
      <c r="GX7" s="153"/>
      <c r="GY7" s="153"/>
      <c r="GZ7" s="153"/>
      <c r="HA7" s="153"/>
      <c r="HB7" s="153"/>
      <c r="HC7" s="153"/>
      <c r="HD7" s="153"/>
      <c r="HE7" s="153"/>
      <c r="HF7" s="153"/>
      <c r="HG7" s="153"/>
      <c r="HH7" s="153"/>
      <c r="HI7" s="153"/>
      <c r="HJ7" s="153"/>
      <c r="HK7" s="153"/>
      <c r="HL7" s="153"/>
      <c r="HM7" s="153"/>
      <c r="HN7" s="153"/>
      <c r="HO7" s="153"/>
      <c r="HP7" s="153"/>
      <c r="HQ7" s="153"/>
      <c r="HR7" s="153"/>
      <c r="HS7" s="153"/>
      <c r="HT7" s="153"/>
      <c r="HU7" s="153"/>
      <c r="HV7" s="153"/>
      <c r="HW7" s="153"/>
      <c r="HX7" s="153"/>
      <c r="HY7" s="153"/>
      <c r="HZ7" s="153"/>
      <c r="IA7" s="153"/>
      <c r="IB7" s="153"/>
      <c r="IC7" s="153"/>
      <c r="ID7" s="153"/>
      <c r="IE7" s="153"/>
      <c r="IF7" s="153"/>
      <c r="IG7" s="153"/>
      <c r="IH7" s="153"/>
      <c r="II7" s="153"/>
      <c r="IJ7" s="153"/>
      <c r="IK7" s="153"/>
      <c r="IL7" s="153"/>
      <c r="IM7" s="153"/>
      <c r="IN7" s="153"/>
      <c r="IO7" s="153"/>
      <c r="IP7" s="153"/>
      <c r="IQ7" s="153"/>
      <c r="IR7" s="153"/>
    </row>
    <row r="8" customHeight="true" ht="39.75" s="145" customFormat="true">
      <c r="A8" s="154" t="s">
        <v>11</v>
      </c>
      <c r="B8" s="155"/>
      <c r="C8" s="156" t="s">
        <v>12</v>
      </c>
      <c r="D8" s="157"/>
      <c r="E8" s="157"/>
      <c r="F8" s="158" t="s">
        <v>13</v>
      </c>
      <c r="G8" s="159" t="s">
        <v>14</v>
      </c>
      <c r="H8" s="160" t="s">
        <v>15</v>
      </c>
      <c r="I8" s="158" t="s">
        <v>16</v>
      </c>
      <c r="J8" s="158" t="s">
        <v>14</v>
      </c>
      <c r="K8" s="161" t="s">
        <v>17</v>
      </c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3"/>
      <c r="BP8" s="153"/>
      <c r="BQ8" s="153"/>
      <c r="BR8" s="153"/>
      <c r="BS8" s="153"/>
      <c r="BT8" s="153"/>
      <c r="BU8" s="153"/>
      <c r="BV8" s="153"/>
      <c r="BW8" s="153"/>
      <c r="BX8" s="153"/>
      <c r="BY8" s="153"/>
      <c r="BZ8" s="153"/>
      <c r="CA8" s="153"/>
      <c r="CB8" s="153"/>
      <c r="CC8" s="153"/>
      <c r="CD8" s="153"/>
      <c r="CE8" s="153"/>
      <c r="CF8" s="153"/>
      <c r="CG8" s="153"/>
      <c r="CH8" s="153"/>
      <c r="CI8" s="153"/>
      <c r="CJ8" s="153"/>
      <c r="CK8" s="153"/>
      <c r="CL8" s="153"/>
      <c r="CM8" s="153"/>
      <c r="CN8" s="153"/>
      <c r="CO8" s="153"/>
      <c r="CP8" s="153"/>
      <c r="CQ8" s="153"/>
      <c r="CR8" s="153"/>
      <c r="CS8" s="153"/>
      <c r="CT8" s="153"/>
      <c r="CU8" s="153"/>
      <c r="CV8" s="153"/>
      <c r="CW8" s="153"/>
      <c r="CX8" s="153"/>
      <c r="CY8" s="153"/>
      <c r="CZ8" s="153"/>
      <c r="DA8" s="153"/>
      <c r="DB8" s="153"/>
      <c r="DC8" s="153"/>
      <c r="DD8" s="153"/>
      <c r="DE8" s="153"/>
      <c r="DF8" s="153"/>
      <c r="DG8" s="153"/>
      <c r="DH8" s="153"/>
      <c r="DI8" s="153"/>
      <c r="DJ8" s="153"/>
      <c r="DK8" s="153"/>
      <c r="DL8" s="153"/>
      <c r="DM8" s="153"/>
      <c r="DN8" s="153"/>
      <c r="DO8" s="153"/>
      <c r="DP8" s="153"/>
      <c r="DQ8" s="153"/>
      <c r="DR8" s="153"/>
      <c r="DS8" s="153"/>
      <c r="DT8" s="153"/>
      <c r="DU8" s="153"/>
      <c r="DV8" s="153"/>
      <c r="DW8" s="153"/>
      <c r="DX8" s="153"/>
      <c r="DY8" s="153"/>
      <c r="DZ8" s="153"/>
      <c r="EA8" s="153"/>
      <c r="EB8" s="153"/>
      <c r="EC8" s="153"/>
      <c r="ED8" s="153"/>
      <c r="EE8" s="153"/>
      <c r="EF8" s="153"/>
      <c r="EG8" s="153"/>
      <c r="EH8" s="153"/>
      <c r="EI8" s="153"/>
      <c r="EJ8" s="153"/>
      <c r="EK8" s="153"/>
      <c r="EL8" s="153"/>
      <c r="EM8" s="153"/>
      <c r="EN8" s="153"/>
      <c r="EO8" s="153"/>
      <c r="EP8" s="153"/>
      <c r="EQ8" s="153"/>
      <c r="ER8" s="153"/>
      <c r="ES8" s="153"/>
      <c r="ET8" s="153"/>
      <c r="EU8" s="153"/>
      <c r="EV8" s="153"/>
      <c r="EW8" s="153"/>
      <c r="EX8" s="153"/>
      <c r="EY8" s="153"/>
      <c r="EZ8" s="153"/>
      <c r="FA8" s="153"/>
      <c r="FB8" s="153"/>
      <c r="FC8" s="153"/>
      <c r="FD8" s="153"/>
      <c r="FE8" s="153"/>
      <c r="FF8" s="153"/>
      <c r="FG8" s="153"/>
      <c r="FH8" s="153"/>
      <c r="FI8" s="153"/>
      <c r="FJ8" s="153"/>
      <c r="FK8" s="153"/>
      <c r="FL8" s="153"/>
      <c r="FM8" s="153"/>
      <c r="FN8" s="153"/>
      <c r="FO8" s="153"/>
      <c r="FP8" s="153"/>
      <c r="FQ8" s="153"/>
      <c r="FR8" s="153"/>
      <c r="FS8" s="153"/>
      <c r="FT8" s="153"/>
      <c r="FU8" s="153"/>
      <c r="FV8" s="153"/>
      <c r="FW8" s="153"/>
      <c r="FX8" s="153"/>
      <c r="FY8" s="153"/>
      <c r="FZ8" s="153"/>
      <c r="GA8" s="153"/>
      <c r="GB8" s="153"/>
      <c r="GC8" s="153"/>
      <c r="GD8" s="153"/>
      <c r="GE8" s="153"/>
      <c r="GF8" s="153"/>
      <c r="GG8" s="153"/>
      <c r="GH8" s="153"/>
      <c r="GI8" s="153"/>
      <c r="GJ8" s="153"/>
      <c r="GK8" s="153"/>
      <c r="GL8" s="153"/>
      <c r="GM8" s="153"/>
      <c r="GN8" s="153"/>
      <c r="GO8" s="153"/>
      <c r="GP8" s="153"/>
      <c r="GQ8" s="153"/>
      <c r="GR8" s="153"/>
      <c r="GS8" s="153"/>
      <c r="GT8" s="153"/>
      <c r="GU8" s="153"/>
      <c r="GV8" s="153"/>
      <c r="GW8" s="153"/>
      <c r="GX8" s="153"/>
      <c r="GY8" s="153"/>
      <c r="GZ8" s="153"/>
      <c r="HA8" s="153"/>
      <c r="HB8" s="153"/>
      <c r="HC8" s="153"/>
      <c r="HD8" s="153"/>
      <c r="HE8" s="153"/>
      <c r="HF8" s="153"/>
      <c r="HG8" s="153"/>
      <c r="HH8" s="153"/>
      <c r="HI8" s="153"/>
      <c r="HJ8" s="153"/>
      <c r="HK8" s="153"/>
      <c r="HL8" s="153"/>
      <c r="HM8" s="153"/>
      <c r="HN8" s="153"/>
      <c r="HO8" s="153"/>
      <c r="HP8" s="153"/>
      <c r="HQ8" s="153"/>
      <c r="HR8" s="153"/>
      <c r="HS8" s="153"/>
      <c r="HT8" s="153"/>
      <c r="HU8" s="153"/>
      <c r="HV8" s="153"/>
      <c r="HW8" s="153"/>
      <c r="HX8" s="153"/>
      <c r="HY8" s="153"/>
      <c r="HZ8" s="153"/>
      <c r="IA8" s="153"/>
      <c r="IB8" s="153"/>
      <c r="IC8" s="153"/>
      <c r="ID8" s="153"/>
      <c r="IE8" s="153"/>
      <c r="IF8" s="153"/>
      <c r="IG8" s="153"/>
      <c r="IH8" s="153"/>
      <c r="II8" s="153"/>
      <c r="IJ8" s="153"/>
      <c r="IK8" s="153"/>
      <c r="IL8" s="153"/>
      <c r="IM8" s="153"/>
      <c r="IN8" s="153"/>
      <c r="IO8" s="153"/>
      <c r="IP8" s="153"/>
      <c r="IQ8" s="153"/>
      <c r="IR8" s="153"/>
    </row>
    <row r="9" customHeight="true" ht="39.75" s="145" customFormat="true">
      <c r="A9" s="162"/>
      <c r="B9" s="163"/>
      <c r="C9" s="164" t="s">
        <v>18</v>
      </c>
      <c r="D9" s="165" t="s">
        <v>19</v>
      </c>
      <c r="E9" s="165" t="s">
        <v>20</v>
      </c>
      <c r="F9" s="165"/>
      <c r="G9" s="166"/>
      <c r="H9" s="167"/>
      <c r="I9" s="165"/>
      <c r="J9" s="165"/>
      <c r="K9" s="168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3"/>
      <c r="BP9" s="153"/>
      <c r="BQ9" s="153"/>
      <c r="BR9" s="153"/>
      <c r="BS9" s="153"/>
      <c r="BT9" s="153"/>
      <c r="BU9" s="153"/>
      <c r="BV9" s="153"/>
      <c r="BW9" s="153"/>
      <c r="BX9" s="153"/>
      <c r="BY9" s="153"/>
      <c r="BZ9" s="153"/>
      <c r="CA9" s="153"/>
      <c r="CB9" s="153"/>
      <c r="CC9" s="153"/>
      <c r="CD9" s="153"/>
      <c r="CE9" s="153"/>
      <c r="CF9" s="153"/>
      <c r="CG9" s="153"/>
      <c r="CH9" s="153"/>
      <c r="CI9" s="153"/>
      <c r="CJ9" s="153"/>
      <c r="CK9" s="153"/>
      <c r="CL9" s="153"/>
      <c r="CM9" s="153"/>
      <c r="CN9" s="153"/>
      <c r="CO9" s="153"/>
      <c r="CP9" s="153"/>
      <c r="CQ9" s="153"/>
      <c r="CR9" s="153"/>
      <c r="CS9" s="153"/>
      <c r="CT9" s="153"/>
      <c r="CU9" s="153"/>
      <c r="CV9" s="153"/>
      <c r="CW9" s="153"/>
      <c r="CX9" s="153"/>
      <c r="CY9" s="153"/>
      <c r="CZ9" s="153"/>
      <c r="DA9" s="153"/>
      <c r="DB9" s="153"/>
      <c r="DC9" s="153"/>
      <c r="DD9" s="153"/>
      <c r="DE9" s="153"/>
      <c r="DF9" s="153"/>
      <c r="DG9" s="153"/>
      <c r="DH9" s="153"/>
      <c r="DI9" s="153"/>
      <c r="DJ9" s="153"/>
      <c r="DK9" s="153"/>
      <c r="DL9" s="153"/>
      <c r="DM9" s="153"/>
      <c r="DN9" s="153"/>
      <c r="DO9" s="153"/>
      <c r="DP9" s="153"/>
      <c r="DQ9" s="153"/>
      <c r="DR9" s="153"/>
      <c r="DS9" s="153"/>
      <c r="DT9" s="153"/>
      <c r="DU9" s="153"/>
      <c r="DV9" s="153"/>
      <c r="DW9" s="153"/>
      <c r="DX9" s="153"/>
      <c r="DY9" s="153"/>
      <c r="DZ9" s="153"/>
      <c r="EA9" s="153"/>
      <c r="EB9" s="153"/>
      <c r="EC9" s="153"/>
      <c r="ED9" s="153"/>
      <c r="EE9" s="153"/>
      <c r="EF9" s="153"/>
      <c r="EG9" s="153"/>
      <c r="EH9" s="153"/>
      <c r="EI9" s="153"/>
      <c r="EJ9" s="153"/>
      <c r="EK9" s="153"/>
      <c r="EL9" s="153"/>
      <c r="EM9" s="153"/>
      <c r="EN9" s="153"/>
      <c r="EO9" s="153"/>
      <c r="EP9" s="153"/>
      <c r="EQ9" s="153"/>
      <c r="ER9" s="153"/>
      <c r="ES9" s="153"/>
      <c r="ET9" s="153"/>
      <c r="EU9" s="153"/>
      <c r="EV9" s="153"/>
      <c r="EW9" s="153"/>
      <c r="EX9" s="153"/>
      <c r="EY9" s="153"/>
      <c r="EZ9" s="153"/>
      <c r="FA9" s="153"/>
      <c r="FB9" s="153"/>
      <c r="FC9" s="153"/>
      <c r="FD9" s="153"/>
      <c r="FE9" s="153"/>
      <c r="FF9" s="153"/>
      <c r="FG9" s="153"/>
      <c r="FH9" s="153"/>
      <c r="FI9" s="153"/>
      <c r="FJ9" s="153"/>
      <c r="FK9" s="153"/>
      <c r="FL9" s="153"/>
      <c r="FM9" s="153"/>
      <c r="FN9" s="153"/>
      <c r="FO9" s="153"/>
      <c r="FP9" s="153"/>
      <c r="FQ9" s="153"/>
      <c r="FR9" s="153"/>
      <c r="FS9" s="153"/>
      <c r="FT9" s="153"/>
      <c r="FU9" s="153"/>
      <c r="FV9" s="153"/>
      <c r="FW9" s="153"/>
      <c r="FX9" s="153"/>
      <c r="FY9" s="153"/>
      <c r="FZ9" s="153"/>
      <c r="GA9" s="153"/>
      <c r="GB9" s="153"/>
      <c r="GC9" s="153"/>
      <c r="GD9" s="153"/>
      <c r="GE9" s="153"/>
      <c r="GF9" s="153"/>
      <c r="GG9" s="153"/>
      <c r="GH9" s="153"/>
      <c r="GI9" s="153"/>
      <c r="GJ9" s="153"/>
      <c r="GK9" s="153"/>
      <c r="GL9" s="153"/>
      <c r="GM9" s="153"/>
      <c r="GN9" s="153"/>
      <c r="GO9" s="153"/>
      <c r="GP9" s="153"/>
      <c r="GQ9" s="153"/>
      <c r="GR9" s="153"/>
      <c r="GS9" s="153"/>
      <c r="GT9" s="153"/>
      <c r="GU9" s="153"/>
      <c r="GV9" s="153"/>
      <c r="GW9" s="153"/>
      <c r="GX9" s="153"/>
      <c r="GY9" s="153"/>
      <c r="GZ9" s="153"/>
      <c r="HA9" s="153"/>
      <c r="HB9" s="153"/>
      <c r="HC9" s="153"/>
      <c r="HD9" s="153"/>
      <c r="HE9" s="153"/>
      <c r="HF9" s="153"/>
      <c r="HG9" s="153"/>
      <c r="HH9" s="153"/>
      <c r="HI9" s="153"/>
      <c r="HJ9" s="153"/>
      <c r="HK9" s="153"/>
      <c r="HL9" s="153"/>
      <c r="HM9" s="153"/>
      <c r="HN9" s="153"/>
      <c r="HO9" s="153"/>
      <c r="HP9" s="153"/>
      <c r="HQ9" s="153"/>
      <c r="HR9" s="153"/>
      <c r="HS9" s="153"/>
      <c r="HT9" s="153"/>
      <c r="HU9" s="153"/>
      <c r="HV9" s="153"/>
      <c r="HW9" s="153"/>
      <c r="HX9" s="153"/>
      <c r="HY9" s="153"/>
      <c r="HZ9" s="153"/>
      <c r="IA9" s="153"/>
      <c r="IB9" s="153"/>
      <c r="IC9" s="153"/>
      <c r="ID9" s="153"/>
      <c r="IE9" s="153"/>
      <c r="IF9" s="153"/>
      <c r="IG9" s="153"/>
      <c r="IH9" s="153"/>
      <c r="II9" s="153"/>
      <c r="IJ9" s="153"/>
      <c r="IK9" s="153"/>
      <c r="IL9" s="153"/>
      <c r="IM9" s="153"/>
      <c r="IN9" s="153"/>
      <c r="IO9" s="153"/>
      <c r="IP9" s="153"/>
      <c r="IQ9" s="153"/>
      <c r="IR9" s="153"/>
    </row>
    <row r="10" customHeight="true" ht="30.0">
      <c r="A10" s="169" t="s">
        <v>21</v>
      </c>
      <c r="B10" s="170" t="s">
        <v>22</v>
      </c>
      <c r="C10" s="171">
        <f>TSE!$F$53</f>
      </c>
      <c r="D10" s="172">
        <f>TSE!$G$53</f>
      </c>
      <c r="E10" s="173">
        <f>SUM(C10:D10)</f>
      </c>
      <c r="F10" s="172">
        <f>TSE!$I$53</f>
      </c>
      <c r="G10" s="174">
        <f>E10+F10</f>
      </c>
      <c r="H10" s="171">
        <f>TSE!$K$53</f>
      </c>
      <c r="I10" s="172">
        <f>TSE!$L$53</f>
      </c>
      <c r="J10" s="173">
        <f>SUM(H10:I10)</f>
      </c>
      <c r="K10" s="175">
        <f>TSE!$N$53</f>
      </c>
    </row>
    <row r="11" customHeight="true" ht="30.0">
      <c r="A11" s="176" t="s">
        <v>23</v>
      </c>
      <c r="B11" s="177" t="s">
        <v>24</v>
      </c>
      <c r="C11" s="178">
        <f>'TRE-AC'!$F$53</f>
      </c>
      <c r="D11" s="179">
        <f>'TRE-AC'!$G$53</f>
      </c>
      <c r="E11" s="180">
        <f>SUM(C11:D11)</f>
      </c>
      <c r="F11" s="179">
        <f>'TRE-AC'!$I$53</f>
      </c>
      <c r="G11" s="181">
        <f>E11+F11</f>
      </c>
      <c r="H11" s="178">
        <f>'TRE-AC'!$K$53</f>
      </c>
      <c r="I11" s="179">
        <f>'TRE-AC'!$L$53</f>
      </c>
      <c r="J11" s="180">
        <f>SUM(H11:I11)</f>
      </c>
      <c r="K11" s="182">
        <f>'TRE-AC'!$N$53</f>
      </c>
    </row>
    <row r="12" customHeight="true" ht="30.0">
      <c r="A12" s="176" t="s">
        <v>25</v>
      </c>
      <c r="B12" s="177" t="s">
        <v>26</v>
      </c>
      <c r="C12" s="178">
        <f>'TRE-AL'!$F$53</f>
      </c>
      <c r="D12" s="179">
        <f>'TRE-AL'!$G$53</f>
      </c>
      <c r="E12" s="180">
        <f>SUM(C12:D12)</f>
      </c>
      <c r="F12" s="179">
        <f>'TRE-AL'!$I$53</f>
      </c>
      <c r="G12" s="181">
        <f>E12+F12</f>
      </c>
      <c r="H12" s="178">
        <f>'TRE-AL'!$K$53</f>
      </c>
      <c r="I12" s="179">
        <f>'TRE-AL'!$L$53</f>
      </c>
      <c r="J12" s="180">
        <f>SUM(H12:I12)</f>
      </c>
      <c r="K12" s="182">
        <f>'TRE-AL'!$N$53</f>
      </c>
    </row>
    <row r="13" customHeight="true" ht="30.0">
      <c r="A13" s="176" t="s">
        <v>27</v>
      </c>
      <c r="B13" s="177" t="s">
        <v>28</v>
      </c>
      <c r="C13" s="178">
        <f>'TRE-AM'!$F$53</f>
      </c>
      <c r="D13" s="179">
        <f>'TRE-AM'!$G$53</f>
      </c>
      <c r="E13" s="180">
        <f>SUM(C13:D13)</f>
      </c>
      <c r="F13" s="179">
        <f>'TRE-AM'!$I$53</f>
      </c>
      <c r="G13" s="181">
        <f>E13+F13</f>
      </c>
      <c r="H13" s="178">
        <f>'TRE-AM'!$K$53</f>
      </c>
      <c r="I13" s="179">
        <f>'TRE-AM'!$L$53</f>
      </c>
      <c r="J13" s="180">
        <f>SUM(H13:I13)</f>
      </c>
      <c r="K13" s="182">
        <f>'TRE-AM'!$N$53</f>
      </c>
    </row>
    <row r="14" customHeight="true" ht="30.0">
      <c r="A14" s="176" t="s">
        <v>29</v>
      </c>
      <c r="B14" s="177" t="s">
        <v>30</v>
      </c>
      <c r="C14" s="178">
        <f>'TRE-BA'!$F$53</f>
      </c>
      <c r="D14" s="179">
        <f>'TRE-BA'!$G$53</f>
      </c>
      <c r="E14" s="180">
        <f>SUM(C14:D14)</f>
      </c>
      <c r="F14" s="179">
        <f>'TRE-BA'!$I$53</f>
      </c>
      <c r="G14" s="181">
        <f>E14+F14</f>
      </c>
      <c r="H14" s="178">
        <f>'TRE-BA'!$K$53</f>
      </c>
      <c r="I14" s="179">
        <f>'TRE-BA'!$L$53</f>
      </c>
      <c r="J14" s="180">
        <f>SUM(H14:I14)</f>
      </c>
      <c r="K14" s="182">
        <f>'TRE-BA'!$N$53</f>
      </c>
    </row>
    <row r="15" customHeight="true" ht="30.0">
      <c r="A15" s="176" t="s">
        <v>31</v>
      </c>
      <c r="B15" s="177" t="s">
        <v>32</v>
      </c>
      <c r="C15" s="178">
        <f>'TRE-CE'!$F$53</f>
      </c>
      <c r="D15" s="179">
        <f>'TRE-CE'!$G$53</f>
      </c>
      <c r="E15" s="180">
        <f>SUM(C15:D15)</f>
      </c>
      <c r="F15" s="179">
        <f>'TRE-CE'!$I$53</f>
      </c>
      <c r="G15" s="181">
        <f>E15+F15</f>
      </c>
      <c r="H15" s="178">
        <f>'TRE-CE'!$K$53</f>
      </c>
      <c r="I15" s="179">
        <f>'TRE-CE'!$L$53</f>
      </c>
      <c r="J15" s="180">
        <f>SUM(H15:I15)</f>
      </c>
      <c r="K15" s="182">
        <f>'TRE-CE'!$N$53</f>
      </c>
    </row>
    <row r="16" customHeight="true" ht="30.0" s="183" customFormat="true">
      <c r="A16" s="176" t="s">
        <v>33</v>
      </c>
      <c r="B16" s="177" t="s">
        <v>34</v>
      </c>
      <c r="C16" s="178">
        <f>'TRE-DF'!$F$53</f>
      </c>
      <c r="D16" s="179">
        <f>'TRE-DF'!$G$53</f>
      </c>
      <c r="E16" s="180">
        <f>SUM(C16:D16)</f>
      </c>
      <c r="F16" s="179">
        <f>'TRE-DF'!$I$53</f>
      </c>
      <c r="G16" s="181">
        <f>E16+F16</f>
      </c>
      <c r="H16" s="178">
        <f>'TRE-DF'!$K$53</f>
      </c>
      <c r="I16" s="179">
        <f>'TRE-DF'!$L$53</f>
      </c>
      <c r="J16" s="180">
        <f>SUM(H16:I16)</f>
      </c>
      <c r="K16" s="182">
        <f>'TRE-DF'!$N$53</f>
      </c>
    </row>
    <row r="17" customHeight="true" ht="30.0" s="183" customFormat="true">
      <c r="A17" s="176" t="s">
        <v>35</v>
      </c>
      <c r="B17" s="177" t="s">
        <v>36</v>
      </c>
      <c r="C17" s="178">
        <f>'TRE-ES'!$F$53</f>
      </c>
      <c r="D17" s="179">
        <f>'TRE-ES'!$G$53</f>
      </c>
      <c r="E17" s="180">
        <f>SUM(C17:D17)</f>
      </c>
      <c r="F17" s="179">
        <f>'TRE-ES'!$I$53</f>
      </c>
      <c r="G17" s="181">
        <f>E17+F17</f>
      </c>
      <c r="H17" s="178">
        <f>'TRE-ES'!$K$53</f>
      </c>
      <c r="I17" s="179">
        <f>'TRE-ES'!$L$53</f>
      </c>
      <c r="J17" s="180">
        <f>SUM(H17:I17)</f>
      </c>
      <c r="K17" s="182">
        <f>'TRE-ES'!$N$53</f>
      </c>
    </row>
    <row r="18" customHeight="true" ht="30.0" s="183" customFormat="true">
      <c r="A18" s="176" t="s">
        <v>37</v>
      </c>
      <c r="B18" s="177" t="s">
        <v>38</v>
      </c>
      <c r="C18" s="178">
        <f>'TRE-GO'!$F$53</f>
      </c>
      <c r="D18" s="179">
        <f>'TRE-GO'!$G$53</f>
      </c>
      <c r="E18" s="180">
        <f>SUM(C18:D18)</f>
      </c>
      <c r="F18" s="179">
        <f>'TRE-GO'!$I$53</f>
      </c>
      <c r="G18" s="181">
        <f>E18+F18</f>
      </c>
      <c r="H18" s="178">
        <f>'TRE-GO'!$K$53</f>
      </c>
      <c r="I18" s="179">
        <f>'TRE-GO'!$L$53</f>
      </c>
      <c r="J18" s="180">
        <f>SUM(H18:I18)</f>
      </c>
      <c r="K18" s="182">
        <f>'TRE-GO'!$N$53</f>
      </c>
    </row>
    <row r="19" customHeight="true" ht="30.0" s="183" customFormat="true">
      <c r="A19" s="176" t="s">
        <v>39</v>
      </c>
      <c r="B19" s="177" t="s">
        <v>40</v>
      </c>
      <c r="C19" s="178">
        <f>'TRE-MA'!$F$53</f>
      </c>
      <c r="D19" s="179">
        <f>'TRE-MA'!$G$53</f>
      </c>
      <c r="E19" s="180">
        <f>SUM(C19:D19)</f>
      </c>
      <c r="F19" s="179">
        <f>'TRE-MA'!$I$53</f>
      </c>
      <c r="G19" s="181">
        <f>E19+F19</f>
      </c>
      <c r="H19" s="178">
        <f>'TRE-MA'!$K$53</f>
      </c>
      <c r="I19" s="179">
        <f>'TRE-MA'!$L$53</f>
      </c>
      <c r="J19" s="180">
        <f>SUM(H19:I19)</f>
      </c>
      <c r="K19" s="182">
        <f>'TRE-MA'!$N$53</f>
      </c>
    </row>
    <row r="20" customHeight="true" ht="30.0" s="183" customFormat="true">
      <c r="A20" s="176" t="s">
        <v>41</v>
      </c>
      <c r="B20" s="177" t="s">
        <v>42</v>
      </c>
      <c r="C20" s="178">
        <f>'TRE-MT'!$F$53</f>
      </c>
      <c r="D20" s="179">
        <f>'TRE-MT'!$G$53</f>
      </c>
      <c r="E20" s="180">
        <f>SUM(C20:D20)</f>
      </c>
      <c r="F20" s="179">
        <f>'TRE-MT'!$I$53</f>
      </c>
      <c r="G20" s="181">
        <f>E20+F20</f>
      </c>
      <c r="H20" s="178">
        <f>'TRE-MT'!$K$53</f>
      </c>
      <c r="I20" s="179">
        <f>'TRE-MT'!$L$53</f>
      </c>
      <c r="J20" s="180">
        <f>SUM(H20:I20)</f>
      </c>
      <c r="K20" s="182">
        <f>'TRE-MT'!$N$53</f>
      </c>
    </row>
    <row r="21" customHeight="true" ht="30.0" s="183" customFormat="true">
      <c r="A21" s="176" t="s">
        <v>43</v>
      </c>
      <c r="B21" s="177" t="s">
        <v>44</v>
      </c>
      <c r="C21" s="178">
        <f>'TRE-MS'!$F$53</f>
      </c>
      <c r="D21" s="179">
        <f>'TRE-MS'!$G$53</f>
      </c>
      <c r="E21" s="180">
        <f>SUM(C21:D21)</f>
      </c>
      <c r="F21" s="179">
        <f>'TRE-MS'!$I$53</f>
      </c>
      <c r="G21" s="181">
        <f>E21+F21</f>
      </c>
      <c r="H21" s="178">
        <f>'TRE-MS'!$K$53</f>
      </c>
      <c r="I21" s="179">
        <f>'TRE-MS'!$L$53</f>
      </c>
      <c r="J21" s="180">
        <f>SUM(H21:I21)</f>
      </c>
      <c r="K21" s="182">
        <f>'TRE-MS'!$N$53</f>
      </c>
    </row>
    <row r="22" customHeight="true" ht="30.0" s="183" customFormat="true">
      <c r="A22" s="176" t="s">
        <v>45</v>
      </c>
      <c r="B22" s="177" t="s">
        <v>46</v>
      </c>
      <c r="C22" s="178">
        <f>'TRE-MG'!$F$53</f>
      </c>
      <c r="D22" s="179">
        <f>'TRE-MG'!$G$53</f>
      </c>
      <c r="E22" s="180">
        <f>SUM(C22:D22)</f>
      </c>
      <c r="F22" s="179">
        <f>'TRE-MG'!$I$53</f>
      </c>
      <c r="G22" s="181">
        <f>E22+F22</f>
      </c>
      <c r="H22" s="178">
        <f>'TRE-MG'!$K$53</f>
      </c>
      <c r="I22" s="179">
        <f>'TRE-MG'!$L$53</f>
      </c>
      <c r="J22" s="180">
        <f>SUM(H22:I22)</f>
      </c>
      <c r="K22" s="182">
        <f>'TRE-MG'!$N$53</f>
      </c>
    </row>
    <row r="23" customHeight="true" ht="30.0" s="183" customFormat="true">
      <c r="A23" s="176" t="s">
        <v>47</v>
      </c>
      <c r="B23" s="177" t="s">
        <v>48</v>
      </c>
      <c r="C23" s="178">
        <f>'TRE-PA'!$F$53</f>
      </c>
      <c r="D23" s="179">
        <f>'TRE-PA'!$G$53</f>
      </c>
      <c r="E23" s="180">
        <f>SUM(C23:D23)</f>
      </c>
      <c r="F23" s="179">
        <f>'TRE-PA'!$I$53</f>
      </c>
      <c r="G23" s="181">
        <f>E23+F23</f>
      </c>
      <c r="H23" s="178">
        <f>'TRE-PA'!$K$53</f>
      </c>
      <c r="I23" s="179">
        <f>'TRE-PA'!$L$53</f>
      </c>
      <c r="J23" s="180">
        <f>SUM(H23:I23)</f>
      </c>
      <c r="K23" s="182">
        <f>'TRE-PA'!$N$53</f>
      </c>
    </row>
    <row r="24" customHeight="true" ht="30.0" s="183" customFormat="true">
      <c r="A24" s="176" t="s">
        <v>49</v>
      </c>
      <c r="B24" s="177" t="s">
        <v>50</v>
      </c>
      <c r="C24" s="178">
        <f>'TRE-PB'!$F$53</f>
      </c>
      <c r="D24" s="179">
        <f>'TRE-PB'!$G$53</f>
      </c>
      <c r="E24" s="180">
        <f>SUM(C24:D24)</f>
      </c>
      <c r="F24" s="179">
        <f>'TRE-PB'!$I$53</f>
      </c>
      <c r="G24" s="181">
        <f>E24+F24</f>
      </c>
      <c r="H24" s="178">
        <f>'TRE-PB'!$K$53</f>
      </c>
      <c r="I24" s="179">
        <f>'TRE-PB'!$L$53</f>
      </c>
      <c r="J24" s="180">
        <f>SUM(H24:I24)</f>
      </c>
      <c r="K24" s="182">
        <f>'TRE-PB'!$N$53</f>
      </c>
    </row>
    <row r="25" customHeight="true" ht="30.0" s="183" customFormat="true">
      <c r="A25" s="176" t="s">
        <v>51</v>
      </c>
      <c r="B25" s="177" t="s">
        <v>52</v>
      </c>
      <c r="C25" s="178">
        <f>'TRE-PR'!$F$53</f>
      </c>
      <c r="D25" s="179">
        <f>'TRE-PR'!$G$53</f>
      </c>
      <c r="E25" s="180">
        <f>SUM(C25:D25)</f>
      </c>
      <c r="F25" s="179">
        <f>'TRE-PR'!$I$53</f>
      </c>
      <c r="G25" s="181">
        <f>E25+F25</f>
      </c>
      <c r="H25" s="178">
        <f>'TRE-PR'!$K$53</f>
      </c>
      <c r="I25" s="179">
        <f>'TRE-PR'!$L$53</f>
      </c>
      <c r="J25" s="180">
        <f>SUM(H25:I25)</f>
      </c>
      <c r="K25" s="182">
        <f>'TRE-PR'!$N$53</f>
      </c>
    </row>
    <row r="26" customHeight="true" ht="30.0" s="183" customFormat="true">
      <c r="A26" s="176" t="s">
        <v>53</v>
      </c>
      <c r="B26" s="177" t="s">
        <v>54</v>
      </c>
      <c r="C26" s="178">
        <f>'TRE-PE'!$F$53</f>
      </c>
      <c r="D26" s="179">
        <f>'TRE-PE'!$G$53</f>
      </c>
      <c r="E26" s="180">
        <f>SUM(C26:D26)</f>
      </c>
      <c r="F26" s="179">
        <f>'TRE-PE'!$I$53</f>
      </c>
      <c r="G26" s="181">
        <f>E26+F26</f>
      </c>
      <c r="H26" s="178">
        <f>'TRE-PE'!$K$53</f>
      </c>
      <c r="I26" s="179">
        <f>'TRE-PE'!$L$53</f>
      </c>
      <c r="J26" s="180">
        <f>SUM(H26:I26)</f>
      </c>
      <c r="K26" s="182">
        <f>'TRE-PE'!$N$53</f>
      </c>
    </row>
    <row r="27" customHeight="true" ht="30.0" s="183" customFormat="true">
      <c r="A27" s="176" t="s">
        <v>55</v>
      </c>
      <c r="B27" s="177" t="s">
        <v>56</v>
      </c>
      <c r="C27" s="178">
        <f>'TRE-PI'!$F$53</f>
      </c>
      <c r="D27" s="179">
        <f>'TRE-PI'!$G$53</f>
      </c>
      <c r="E27" s="180">
        <f>SUM(C27:D27)</f>
      </c>
      <c r="F27" s="179">
        <f>'TRE-PI'!$I$53</f>
      </c>
      <c r="G27" s="181">
        <f>E27+F27</f>
      </c>
      <c r="H27" s="178">
        <f>'TRE-PI'!$K$53</f>
      </c>
      <c r="I27" s="179">
        <f>'TRE-PI'!$L$53</f>
      </c>
      <c r="J27" s="180">
        <f>SUM(H27:I27)</f>
      </c>
      <c r="K27" s="182">
        <f>'TRE-PI'!$N$53</f>
      </c>
    </row>
    <row r="28" customHeight="true" ht="30.0" s="183" customFormat="true">
      <c r="A28" s="176" t="s">
        <v>57</v>
      </c>
      <c r="B28" s="177" t="s">
        <v>58</v>
      </c>
      <c r="C28" s="178">
        <f>'TRE-RJ'!$F$53</f>
      </c>
      <c r="D28" s="179">
        <f>'TRE-RJ'!$G$53</f>
      </c>
      <c r="E28" s="180">
        <f>SUM(C28:D28)</f>
      </c>
      <c r="F28" s="179">
        <f>'TRE-RJ'!$I$53</f>
      </c>
      <c r="G28" s="181">
        <f>E28+F28</f>
      </c>
      <c r="H28" s="178">
        <f>'TRE-RJ'!$K$53</f>
      </c>
      <c r="I28" s="179">
        <f>'TRE-RJ'!$L$53</f>
      </c>
      <c r="J28" s="180">
        <f>SUM(H28:I28)</f>
      </c>
      <c r="K28" s="182">
        <f>'TRE-RJ'!$N$53</f>
      </c>
    </row>
    <row r="29" customHeight="true" ht="30.0" s="183" customFormat="true">
      <c r="A29" s="176" t="s">
        <v>59</v>
      </c>
      <c r="B29" s="177" t="s">
        <v>60</v>
      </c>
      <c r="C29" s="178">
        <f>'TRE-RN'!$F$53</f>
      </c>
      <c r="D29" s="179">
        <f>'TRE-RN'!$G$53</f>
      </c>
      <c r="E29" s="180">
        <f>SUM(C29:D29)</f>
      </c>
      <c r="F29" s="179">
        <f>'TRE-RN'!$I$53</f>
      </c>
      <c r="G29" s="181">
        <f>E29+F29</f>
      </c>
      <c r="H29" s="178">
        <f>'TRE-RN'!$K$53</f>
      </c>
      <c r="I29" s="179">
        <f>'TRE-RN'!$L$53</f>
      </c>
      <c r="J29" s="180">
        <f>SUM(H29:I29)</f>
      </c>
      <c r="K29" s="182">
        <f>'TRE-RN'!$N$53</f>
      </c>
    </row>
    <row r="30" customHeight="true" ht="30.0" s="183" customFormat="true">
      <c r="A30" s="176" t="s">
        <v>61</v>
      </c>
      <c r="B30" s="177" t="s">
        <v>62</v>
      </c>
      <c r="C30" s="178">
        <f>'TRE-RS'!$F$53</f>
      </c>
      <c r="D30" s="179">
        <f>'TRE-RS'!$G$53</f>
      </c>
      <c r="E30" s="180">
        <f>SUM(C30:D30)</f>
      </c>
      <c r="F30" s="179">
        <f>'TRE-RS'!$I$53</f>
      </c>
      <c r="G30" s="181">
        <f>E30+F30</f>
      </c>
      <c r="H30" s="178">
        <f>'TRE-RS'!$K$53</f>
      </c>
      <c r="I30" s="179">
        <f>'TRE-RS'!$L$53</f>
      </c>
      <c r="J30" s="180">
        <f>SUM(H30:I30)</f>
      </c>
      <c r="K30" s="182">
        <f>'TRE-RS'!$N$53</f>
      </c>
    </row>
    <row r="31" customHeight="true" ht="30.0" s="183" customFormat="true">
      <c r="A31" s="176" t="s">
        <v>63</v>
      </c>
      <c r="B31" s="177" t="s">
        <v>64</v>
      </c>
      <c r="C31" s="178">
        <f>'TRE-RO'!$F$53</f>
      </c>
      <c r="D31" s="179">
        <f>'TRE-RO'!$G$53</f>
      </c>
      <c r="E31" s="180">
        <f>SUM(C31:D31)</f>
      </c>
      <c r="F31" s="179">
        <f>'TRE-RO'!$I$53</f>
      </c>
      <c r="G31" s="181">
        <f>E31+F31</f>
      </c>
      <c r="H31" s="178">
        <f>'TRE-RO'!$K$53</f>
      </c>
      <c r="I31" s="179">
        <f>'TRE-RO'!$L$53</f>
      </c>
      <c r="J31" s="180">
        <f>SUM(H31:I31)</f>
      </c>
      <c r="K31" s="182">
        <f>'TRE-RO'!$N$53</f>
      </c>
    </row>
    <row r="32" customHeight="true" ht="30.0" s="183" customFormat="true">
      <c r="A32" s="176" t="s">
        <v>65</v>
      </c>
      <c r="B32" s="177" t="s">
        <v>66</v>
      </c>
      <c r="C32" s="178">
        <f>'TRE-SC'!$F$53</f>
      </c>
      <c r="D32" s="179">
        <f>'TRE-SC'!$G$53</f>
      </c>
      <c r="E32" s="180">
        <f>SUM(C32:D32)</f>
      </c>
      <c r="F32" s="179">
        <f>'TRE-SC'!$I$53</f>
      </c>
      <c r="G32" s="181">
        <f>E32+F32</f>
      </c>
      <c r="H32" s="178">
        <f>'TRE-SC'!$K$53</f>
      </c>
      <c r="I32" s="179">
        <f>'TRE-SC'!$L$53</f>
      </c>
      <c r="J32" s="180">
        <f>SUM(H32:I32)</f>
      </c>
      <c r="K32" s="182">
        <f>'TRE-SC'!$N$53</f>
      </c>
    </row>
    <row r="33" customHeight="true" ht="30.0" s="183" customFormat="true">
      <c r="A33" s="176" t="s">
        <v>67</v>
      </c>
      <c r="B33" s="177" t="s">
        <v>68</v>
      </c>
      <c r="C33" s="178">
        <f>'TRE-SP'!$F$53</f>
      </c>
      <c r="D33" s="179">
        <f>'TRE-SP'!$G$53</f>
      </c>
      <c r="E33" s="180">
        <f>SUM(C33:D33)</f>
      </c>
      <c r="F33" s="179">
        <f>'TRE-SP'!$I$53</f>
      </c>
      <c r="G33" s="181">
        <f>E33+F33</f>
      </c>
      <c r="H33" s="178">
        <f>'TRE-SP'!$K$53</f>
      </c>
      <c r="I33" s="179">
        <f>'TRE-SP'!$L$53</f>
      </c>
      <c r="J33" s="180">
        <f>SUM(H33:I33)</f>
      </c>
      <c r="K33" s="182">
        <f>'TRE-SP'!$N$53</f>
      </c>
    </row>
    <row r="34" customHeight="true" ht="30.0" s="183" customFormat="true">
      <c r="A34" s="176" t="s">
        <v>69</v>
      </c>
      <c r="B34" s="177" t="s">
        <v>70</v>
      </c>
      <c r="C34" s="178">
        <f>'TRE-SE'!$F$53</f>
      </c>
      <c r="D34" s="179">
        <f>'TRE-SE'!$G$53</f>
      </c>
      <c r="E34" s="180">
        <f>SUM(C34:D34)</f>
      </c>
      <c r="F34" s="179">
        <f>'TRE-SE'!$I$53</f>
      </c>
      <c r="G34" s="181">
        <f>E34+F34</f>
      </c>
      <c r="H34" s="178">
        <f>'TRE-SE'!$K$53</f>
      </c>
      <c r="I34" s="179">
        <f>'TRE-SE'!$L$53</f>
      </c>
      <c r="J34" s="180">
        <f>SUM(H34:I34)</f>
      </c>
      <c r="K34" s="182">
        <f>'TRE-SE'!$N$53</f>
      </c>
    </row>
    <row r="35" customHeight="true" ht="30.0" s="183" customFormat="true">
      <c r="A35" s="176" t="s">
        <v>71</v>
      </c>
      <c r="B35" s="177" t="s">
        <v>72</v>
      </c>
      <c r="C35" s="178">
        <f>'TRE-TO'!$F$53</f>
      </c>
      <c r="D35" s="179">
        <f>'TRE-TO'!$G$53</f>
      </c>
      <c r="E35" s="180">
        <f>SUM(C35:D35)</f>
      </c>
      <c r="F35" s="179">
        <f>'TRE-TO'!$I$53</f>
      </c>
      <c r="G35" s="181">
        <f>E35+F35</f>
      </c>
      <c r="H35" s="178">
        <f>'TRE-TO'!$K$53</f>
      </c>
      <c r="I35" s="179">
        <f>'TRE-TO'!$L$53</f>
      </c>
      <c r="J35" s="180">
        <f>SUM(H35:I35)</f>
      </c>
      <c r="K35" s="182">
        <f>'TRE-TO'!$N$53</f>
      </c>
    </row>
    <row r="36" customHeight="true" ht="30.0" s="183" customFormat="true">
      <c r="A36" s="176" t="s">
        <v>73</v>
      </c>
      <c r="B36" s="177" t="s">
        <v>74</v>
      </c>
      <c r="C36" s="178">
        <f>'TRE-RR'!$F$53</f>
      </c>
      <c r="D36" s="179">
        <f>'TRE-RR'!$G$53</f>
      </c>
      <c r="E36" s="180">
        <f>SUM(C36:D36)</f>
      </c>
      <c r="F36" s="179">
        <f>'TRE-RR'!$I$53</f>
      </c>
      <c r="G36" s="181">
        <f>E36+F36</f>
      </c>
      <c r="H36" s="178">
        <f>'TRE-RR'!$K$53</f>
      </c>
      <c r="I36" s="179">
        <f>'TRE-RR'!$L$53</f>
      </c>
      <c r="J36" s="180">
        <f>SUM(H36:I36)</f>
      </c>
      <c r="K36" s="182">
        <f>'TRE-RR'!$N$53</f>
      </c>
    </row>
    <row r="37" customHeight="true" ht="30.0" s="183" customFormat="true">
      <c r="A37" s="184" t="s">
        <v>75</v>
      </c>
      <c r="B37" s="185" t="s">
        <v>76</v>
      </c>
      <c r="C37" s="186">
        <f>'TRE-AP'!$F$53</f>
      </c>
      <c r="D37" s="187">
        <f>'TRE-AP'!$G$53</f>
      </c>
      <c r="E37" s="188">
        <f>SUM(C37:D37)</f>
      </c>
      <c r="F37" s="187">
        <f>'TRE-AP'!$I$53</f>
      </c>
      <c r="G37" s="189">
        <f>E37+F37</f>
      </c>
      <c r="H37" s="186">
        <f>'TRE-AP'!$K$53</f>
      </c>
      <c r="I37" s="187">
        <f>'TRE-AP'!$L$53</f>
      </c>
      <c r="J37" s="188">
        <f>SUM(H37:I37)</f>
      </c>
      <c r="K37" s="190">
        <f>'TRE-AP'!$N$53</f>
      </c>
    </row>
    <row r="38" customHeight="true" ht="30.0" s="183" customFormat="true">
      <c r="A38" s="191" t="s">
        <v>14</v>
      </c>
      <c r="B38" s="192"/>
      <c r="C38" s="193">
        <f>SUM(C10:C37)</f>
      </c>
      <c r="D38" s="193">
        <f>SUM(D10:D37)</f>
      </c>
      <c r="E38" s="193">
        <f>SUM(E10:E37)</f>
      </c>
      <c r="F38" s="193">
        <f>SUM(F10:F37)</f>
      </c>
      <c r="G38" s="193">
        <f>SUM(G10:G37)</f>
      </c>
      <c r="H38" s="193">
        <f>SUM(H10:H37)</f>
      </c>
      <c r="I38" s="193">
        <f>SUM(I10:I37)</f>
      </c>
      <c r="J38" s="193">
        <f>SUM(J10:J37)</f>
      </c>
      <c r="K38" s="194">
        <f>SUM(K10:K37)</f>
      </c>
    </row>
    <row r="39" customHeight="true" ht="19.5" s="183" customFormat="true">
      <c r="A39" s="195" t="s">
        <v>77</v>
      </c>
      <c r="B39" s="196"/>
      <c r="C39" s="196"/>
      <c r="D39" s="196"/>
      <c r="E39" s="196"/>
      <c r="F39" s="196"/>
      <c r="G39" s="196"/>
      <c r="H39" s="197"/>
      <c r="I39" s="197"/>
    </row>
    <row r="40" customHeight="true" ht="19.5" s="183" customFormat="true">
      <c r="A40" s="198" t="s">
        <v>78</v>
      </c>
      <c r="B40" s="198"/>
      <c r="C40" s="198"/>
      <c r="D40" s="198"/>
      <c r="E40" s="198"/>
      <c r="F40" s="198"/>
      <c r="G40" s="198"/>
      <c r="H40" s="198"/>
      <c r="I40" s="198"/>
      <c r="J40" s="198"/>
      <c r="K40" s="198"/>
    </row>
  </sheetData>
  <mergeCells>
    <mergeCell ref="J8:J9"/>
    <mergeCell ref="K8:K9"/>
    <mergeCell ref="A38:B38"/>
    <mergeCell ref="A40:K40"/>
    <mergeCell ref="C4:D4"/>
    <mergeCell ref="A5:K5"/>
    <mergeCell ref="C7:G7"/>
    <mergeCell ref="H7:K7"/>
    <mergeCell ref="A8:B8"/>
    <mergeCell ref="C8:E8"/>
    <mergeCell ref="F8:F9"/>
    <mergeCell ref="G8:G9"/>
    <mergeCell ref="H8:H9"/>
    <mergeCell ref="I8:I9"/>
  </mergeCells>
  <printOptions horizontalCentered="true" verticalCentered="false" gridLines="false" headings="false"/>
  <pageMargins bottom="0.3937007874015748" footer="0.1968503937007874" header="0.1968503937007874" left="0.1968503937007874" right="0.1968503937007874" top="0.3937007874015748"/>
  <pageSetup errors="displayed" fitToHeight="0" fitToWidth="0" orientation="landscape" useFirstPageNumber="false" firstPageNumber="0" paperSize="9" cellComments="none" scale="44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36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100.0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31.0</v>
      </c>
      <c r="L10" s="209" t="n">
        <v>3.0</v>
      </c>
      <c r="M10" s="212">
        <f>K10+L10</f>
      </c>
      <c r="N10" s="213" t="n">
        <v>3.0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7.0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2.0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1.0</v>
      </c>
      <c r="M12" s="212">
        <f>K12+L12</f>
      </c>
      <c r="N12" s="213" t="n">
        <v>3.0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3.0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4.0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0.0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2.0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1.0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0.0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2.0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2.0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0.0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4.0</v>
      </c>
      <c r="H22" s="209">
        <f>F22+G22</f>
      </c>
      <c r="I22" s="209" t="n">
        <v>7.0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153.0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15.0</v>
      </c>
      <c r="L24" s="209" t="n">
        <v>5.0</v>
      </c>
      <c r="M24" s="212">
        <f>K24+L24</f>
      </c>
      <c r="N24" s="213" t="n">
        <v>6.0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7.0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7.0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1.0</v>
      </c>
      <c r="M26" s="212">
        <f>K26+L26</f>
      </c>
      <c r="N26" s="213" t="n">
        <v>2.0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12.0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3.0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0.0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5.0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0.0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1.0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0.0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1.0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0.0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6.0</v>
      </c>
      <c r="H36" s="221">
        <f>F36+G36</f>
      </c>
      <c r="I36" s="221" t="n">
        <v>4.0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1.0</v>
      </c>
      <c r="L52" s="209" t="n">
        <v>0.0</v>
      </c>
      <c r="M52" s="212">
        <f>K52+L52</f>
      </c>
      <c r="N52" s="213" t="n">
        <v>0.0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38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181.0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32.0</v>
      </c>
      <c r="L10" s="209" t="n">
        <v>7.0</v>
      </c>
      <c r="M10" s="212">
        <f>K10+L10</f>
      </c>
      <c r="N10" s="213" t="n">
        <v>7.0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2.0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1.0</v>
      </c>
      <c r="M11" s="212">
        <f>K11+L11</f>
      </c>
      <c r="N11" s="213" t="n">
        <v>1.0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0.0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1.0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3.0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1.0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9.0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7.0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5.0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1.0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1.0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1.0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0.0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0.0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10.0</v>
      </c>
      <c r="H22" s="209">
        <f>F22+G22</f>
      </c>
      <c r="I22" s="209" t="n">
        <v>0.0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245.0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29.0</v>
      </c>
      <c r="L24" s="209" t="n">
        <v>9.0</v>
      </c>
      <c r="M24" s="212">
        <f>K24+L24</f>
      </c>
      <c r="N24" s="213" t="n">
        <v>10.0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5.0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3.0</v>
      </c>
      <c r="L25" s="209" t="n">
        <v>1.0</v>
      </c>
      <c r="M25" s="212">
        <f>K25+L25</f>
      </c>
      <c r="N25" s="213" t="n">
        <v>1.0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4.0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7.0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17.0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8.0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5.0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2.0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0.0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0.0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0.0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0.0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9.0</v>
      </c>
      <c r="H36" s="221">
        <f>F36+G36</f>
      </c>
      <c r="I36" s="221" t="n">
        <v>3.0</v>
      </c>
      <c r="J36" s="222">
        <f>H36+I36</f>
      </c>
      <c r="K36" s="221" t="n">
        <v>0.0</v>
      </c>
      <c r="L36" s="221" t="n">
        <v>1.0</v>
      </c>
      <c r="M36" s="223">
        <f>K36+L36</f>
      </c>
      <c r="N36" s="224" t="n">
        <v>2.0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0.0</v>
      </c>
      <c r="M52" s="212">
        <f>K52+L52</f>
      </c>
      <c r="N52" s="213" t="n">
        <v>0.0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40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143.0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26.0</v>
      </c>
      <c r="L10" s="209" t="n">
        <v>9.0</v>
      </c>
      <c r="M10" s="212">
        <f>K10+L10</f>
      </c>
      <c r="N10" s="213" t="n">
        <v>10.0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6.0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2.0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0.0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6.0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19.0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12.0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0.0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1.0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0.0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1.0</v>
      </c>
      <c r="L19" s="209" t="n">
        <v>1.0</v>
      </c>
      <c r="M19" s="212">
        <f>K19+L19</f>
      </c>
      <c r="N19" s="213" t="n">
        <v>1.0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2.0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0.0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3.0</v>
      </c>
      <c r="H22" s="209">
        <f>F22+G22</f>
      </c>
      <c r="I22" s="209" t="n">
        <v>7.0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204.0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22.0</v>
      </c>
      <c r="L24" s="209" t="n">
        <v>14.0</v>
      </c>
      <c r="M24" s="212">
        <f>K24+L24</f>
      </c>
      <c r="N24" s="213" t="n">
        <v>18.0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8.0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3.0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4.0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24.0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9.0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10.0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1.0</v>
      </c>
      <c r="M30" s="212">
        <f>K30+L30</f>
      </c>
      <c r="N30" s="213" t="n">
        <v>1.0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0.0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1.0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2.0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7.0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1.0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4.0</v>
      </c>
      <c r="H36" s="221">
        <f>F36+G36</f>
      </c>
      <c r="I36" s="221" t="n">
        <v>9.0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1.0</v>
      </c>
      <c r="M52" s="212">
        <f>K52+L52</f>
      </c>
      <c r="N52" s="213" t="n">
        <v>1.0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42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84.0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26.0</v>
      </c>
      <c r="L10" s="209" t="n">
        <v>10.0</v>
      </c>
      <c r="M10" s="212">
        <f>K10+L10</f>
      </c>
      <c r="N10" s="213" t="n">
        <v>11.0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0.0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2.0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1.0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1.0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0.0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5.0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2.0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2.0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4.0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7.0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7.0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2.0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4.0</v>
      </c>
      <c r="H22" s="209">
        <f>F22+G22</f>
      </c>
      <c r="I22" s="209" t="n">
        <v>5.0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130.0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19.0</v>
      </c>
      <c r="L24" s="209" t="n">
        <v>9.0</v>
      </c>
      <c r="M24" s="212">
        <f>K24+L24</f>
      </c>
      <c r="N24" s="213" t="n">
        <v>9.0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2.0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1.0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2.0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3.0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0.0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14.0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5.0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0.0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1.0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0.0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1.0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5.0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2.0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2.0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4.0</v>
      </c>
      <c r="H36" s="221">
        <f>F36+G36</f>
      </c>
      <c r="I36" s="221" t="n">
        <v>10.0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0.0</v>
      </c>
      <c r="M52" s="212">
        <f>K52+L52</f>
      </c>
      <c r="N52" s="213" t="n">
        <v>0.0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44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98.0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25.0</v>
      </c>
      <c r="L10" s="209" t="n">
        <v>5.0</v>
      </c>
      <c r="M10" s="212">
        <f>K10+L10</f>
      </c>
      <c r="N10" s="213" t="n">
        <v>7.0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3.0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3.0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3.0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1.0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6.0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0.0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0.0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0.0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0.0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1.0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0.0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0.0</v>
      </c>
      <c r="H22" s="209">
        <f>F22+G22</f>
      </c>
      <c r="I22" s="209" t="n">
        <v>4.0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111.0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44.0</v>
      </c>
      <c r="L24" s="209" t="n">
        <v>6.0</v>
      </c>
      <c r="M24" s="212">
        <f>K24+L24</f>
      </c>
      <c r="N24" s="213" t="n">
        <v>6.0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2.0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11.0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3.0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5.0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3.0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6.0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0.0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0.0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5.0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9.0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2.0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3.0</v>
      </c>
      <c r="H36" s="221">
        <f>F36+G36</f>
      </c>
      <c r="I36" s="221" t="n">
        <v>4.0</v>
      </c>
      <c r="J36" s="222">
        <f>H36+I36</f>
      </c>
      <c r="K36" s="221" t="n">
        <v>0.0</v>
      </c>
      <c r="L36" s="221" t="n">
        <v>1.0</v>
      </c>
      <c r="M36" s="223">
        <f>K36+L36</f>
      </c>
      <c r="N36" s="224" t="n">
        <v>1.0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2.0</v>
      </c>
      <c r="M52" s="212">
        <f>K52+L52</f>
      </c>
      <c r="N52" s="213" t="n">
        <v>2.0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46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487.0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187.0</v>
      </c>
      <c r="L10" s="209" t="n">
        <v>35.0</v>
      </c>
      <c r="M10" s="212">
        <f>K10+L10</f>
      </c>
      <c r="N10" s="213" t="n">
        <v>40.0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2.0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28.0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39.0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30.0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31.0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37.0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4.0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1.0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7.0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0.0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1.0</v>
      </c>
      <c r="M20" s="212">
        <f>K20+L20</f>
      </c>
      <c r="N20" s="213" t="n">
        <v>1.0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0.0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0.0</v>
      </c>
      <c r="H22" s="209">
        <f>F22+G22</f>
      </c>
      <c r="I22" s="209" t="n">
        <v>35.0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759.0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237.0</v>
      </c>
      <c r="L24" s="209" t="n">
        <v>51.0</v>
      </c>
      <c r="M24" s="212">
        <f>K24+L24</f>
      </c>
      <c r="N24" s="213" t="n">
        <v>68.0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12.0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2.0</v>
      </c>
      <c r="L25" s="209" t="n">
        <v>1.0</v>
      </c>
      <c r="M25" s="212">
        <f>K25+L25</f>
      </c>
      <c r="N25" s="213" t="n">
        <v>3.0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34.0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1.0</v>
      </c>
      <c r="M26" s="212">
        <f>K26+L26</f>
      </c>
      <c r="N26" s="213" t="n">
        <v>2.0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7.0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52.0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1.0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17.0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1.0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51.0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1.0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3.0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14.0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5.0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1.0</v>
      </c>
      <c r="M33" s="212">
        <f>K33+L33</f>
      </c>
      <c r="N33" s="213" t="n">
        <v>2.0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0.0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0.0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0.0</v>
      </c>
      <c r="H36" s="221">
        <f>F36+G36</f>
      </c>
      <c r="I36" s="221" t="n">
        <v>111.0</v>
      </c>
      <c r="J36" s="222">
        <f>H36+I36</f>
      </c>
      <c r="K36" s="221" t="n">
        <v>0.0</v>
      </c>
      <c r="L36" s="221" t="n">
        <v>1.0</v>
      </c>
      <c r="M36" s="223">
        <f>K36+L36</f>
      </c>
      <c r="N36" s="224" t="n">
        <v>1.0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2.0</v>
      </c>
      <c r="L52" s="209" t="n">
        <v>15.0</v>
      </c>
      <c r="M52" s="212">
        <f>K52+L52</f>
      </c>
      <c r="N52" s="213" t="n">
        <v>18.0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48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131.0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34.0</v>
      </c>
      <c r="L10" s="209" t="n">
        <v>12.0</v>
      </c>
      <c r="M10" s="212">
        <f>K10+L10</f>
      </c>
      <c r="N10" s="213" t="n">
        <v>15.0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1.0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2.0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9.0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4.0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0.0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1.0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20.0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1.0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1.0</v>
      </c>
      <c r="M17" s="212">
        <f>K17+L17</f>
      </c>
      <c r="N17" s="213" t="n">
        <v>1.0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0.0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9.0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8.0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1.0</v>
      </c>
      <c r="M20" s="212">
        <f>K20+L20</f>
      </c>
      <c r="N20" s="213" t="n">
        <v>1.0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3.0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8.0</v>
      </c>
      <c r="H22" s="209">
        <f>F22+G22</f>
      </c>
      <c r="I22" s="209" t="n">
        <v>3.0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188.0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50.0</v>
      </c>
      <c r="L24" s="209" t="n">
        <v>15.0</v>
      </c>
      <c r="M24" s="212">
        <f>K24+L24</f>
      </c>
      <c r="N24" s="213" t="n">
        <v>20.0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5.0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8.0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9.0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10.0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2.0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25.0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1.0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1.0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7.0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1.0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8.0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8.0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1.0</v>
      </c>
      <c r="M35" s="212">
        <f>K35+L35</f>
      </c>
      <c r="N35" s="213" t="n">
        <v>3.0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17.0</v>
      </c>
      <c r="H36" s="221">
        <f>F36+G36</f>
      </c>
      <c r="I36" s="221" t="n">
        <v>5.0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1.0</v>
      </c>
      <c r="M52" s="212">
        <f>K52+L52</f>
      </c>
      <c r="N52" s="213" t="n">
        <v>2.0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50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135.0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33.0</v>
      </c>
      <c r="L10" s="209" t="n">
        <v>14.0</v>
      </c>
      <c r="M10" s="212">
        <f>K10+L10</f>
      </c>
      <c r="N10" s="213" t="n">
        <v>19.0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0.0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1.0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1.0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0.0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5.0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2.0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1.0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6.0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2.0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3.0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1.0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0.0</v>
      </c>
      <c r="H22" s="209">
        <f>F22+G22</f>
      </c>
      <c r="I22" s="209" t="n">
        <v>0.0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184.0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29.0</v>
      </c>
      <c r="L24" s="209" t="n">
        <v>12.0</v>
      </c>
      <c r="M24" s="212">
        <f>K24+L24</f>
      </c>
      <c r="N24" s="213" t="n">
        <v>26.0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1.0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0.0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2.0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2.0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17.0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8.0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0.0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6.0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2.0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6.0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0.0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6.0</v>
      </c>
      <c r="H36" s="221">
        <f>F36+G36</f>
      </c>
      <c r="I36" s="221" t="n">
        <v>3.0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1.0</v>
      </c>
      <c r="M52" s="212">
        <f>K52+L52</f>
      </c>
      <c r="N52" s="213" t="n">
        <v>1.0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52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273.0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77.0</v>
      </c>
      <c r="L10" s="209" t="n">
        <v>24.0</v>
      </c>
      <c r="M10" s="212">
        <f>K10+L10</f>
      </c>
      <c r="N10" s="213" t="n">
        <v>27.0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6.0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1.0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8.0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3.0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33.0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1.0</v>
      </c>
      <c r="M14" s="212">
        <f>K14+L14</f>
      </c>
      <c r="N14" s="213" t="n">
        <v>1.0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11.0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5.0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2.0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10.0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3.0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6.0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6.0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2.0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7.0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8.0</v>
      </c>
      <c r="H22" s="209">
        <f>F22+G22</f>
      </c>
      <c r="I22" s="209" t="n">
        <v>3.0</v>
      </c>
      <c r="J22" s="211">
        <f>H22+I22</f>
      </c>
      <c r="K22" s="209" t="n">
        <v>0.0</v>
      </c>
      <c r="L22" s="209" t="n">
        <v>1.0</v>
      </c>
      <c r="M22" s="212">
        <f>K22+L22</f>
      </c>
      <c r="N22" s="213" t="n">
        <v>1.0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344.0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96.0</v>
      </c>
      <c r="L24" s="209" t="n">
        <v>16.0</v>
      </c>
      <c r="M24" s="212">
        <f>K24+L24</f>
      </c>
      <c r="N24" s="213" t="n">
        <v>18.0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2.0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1.0</v>
      </c>
      <c r="L25" s="209" t="n">
        <v>1.0</v>
      </c>
      <c r="M25" s="212">
        <f>K25+L25</f>
      </c>
      <c r="N25" s="213" t="n">
        <v>3.0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10.0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2.0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4.0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23.0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1.0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22.0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1.0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4.0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2.0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10.0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2.0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14.0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3.0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14.0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1.0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7.0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6.0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19.0</v>
      </c>
      <c r="H36" s="221">
        <f>F36+G36</f>
      </c>
      <c r="I36" s="221" t="n">
        <v>7.0</v>
      </c>
      <c r="J36" s="222">
        <f>H36+I36</f>
      </c>
      <c r="K36" s="221" t="n">
        <v>0.0</v>
      </c>
      <c r="L36" s="221" t="n">
        <v>1.0</v>
      </c>
      <c r="M36" s="223">
        <f>K36+L36</f>
      </c>
      <c r="N36" s="224" t="n">
        <v>1.0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1.0</v>
      </c>
      <c r="L52" s="209" t="n">
        <v>0.0</v>
      </c>
      <c r="M52" s="212">
        <f>K52+L52</f>
      </c>
      <c r="N52" s="213" t="n">
        <v>0.0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54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224.0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56.0</v>
      </c>
      <c r="L10" s="209" t="n">
        <v>19.0</v>
      </c>
      <c r="M10" s="212">
        <f>K10+L10</f>
      </c>
      <c r="N10" s="213" t="n">
        <v>20.0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12.0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1.0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3.0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7.0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9.0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1.0</v>
      </c>
      <c r="M14" s="212">
        <f>K14+L14</f>
      </c>
      <c r="N14" s="213" t="n">
        <v>1.0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2.0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7.0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2.0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1.0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5.0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2.0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6.0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4.0</v>
      </c>
      <c r="H22" s="209">
        <f>F22+G22</f>
      </c>
      <c r="I22" s="209" t="n">
        <v>7.0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262.0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118.0</v>
      </c>
      <c r="L24" s="209" t="n">
        <v>28.0</v>
      </c>
      <c r="M24" s="212">
        <f>K24+L24</f>
      </c>
      <c r="N24" s="213" t="n">
        <v>40.0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14.0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6.0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13.0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16.0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1.0</v>
      </c>
      <c r="M28" s="212">
        <f>K28+L28</f>
      </c>
      <c r="N28" s="213" t="n">
        <v>2.0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17.0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16.0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0.0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5.0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21.0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7.0</v>
      </c>
      <c r="H34" s="209">
        <f>F34+G34</f>
      </c>
      <c r="I34" s="210" t="n">
        <v>0.0</v>
      </c>
      <c r="J34" s="211">
        <f>H34+I34</f>
      </c>
      <c r="K34" s="209" t="n">
        <v>1.0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13.0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13.0</v>
      </c>
      <c r="H36" s="221">
        <f>F36+G36</f>
      </c>
      <c r="I36" s="221" t="n">
        <v>18.0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2.0</v>
      </c>
      <c r="L52" s="209" t="n">
        <v>2.0</v>
      </c>
      <c r="M52" s="212">
        <f>K52+L52</f>
      </c>
      <c r="N52" s="213" t="n">
        <v>2.0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232" customWidth="true" width="1.71484375" hidden="false"/>
    <col min="2" max="5" style="232" customWidth="true" width="8.71484375" hidden="false"/>
    <col min="6" max="6" style="232" customWidth="true" width="20.71484375" hidden="false"/>
    <col min="7" max="10" style="232" customWidth="true" width="15.71484375" hidden="false"/>
    <col min="11" max="11" style="232" customWidth="true" width="18.71484375" hidden="false"/>
    <col min="12" max="12" style="232" customWidth="true" width="19.71484375" hidden="false"/>
    <col min="13" max="13" style="232" customWidth="true" width="15.71484375" hidden="false"/>
    <col min="14" max="14" style="232" customWidth="true" width="20.71484375" hidden="false"/>
    <col min="15" max="15" style="232" customWidth="true" width="9.14453125" hidden="false"/>
    <col min="16" max="16384" style="232" customWidth="false" width="9.14453125" hidden="false"/>
  </cols>
  <sheetData>
    <row r="1" customHeight="true" ht="49.5" s="132" customFormat="true">
      <c r="B1" s="131" t="s">
        <v>1</v>
      </c>
      <c r="C1" s="131"/>
      <c r="D1" s="131"/>
      <c r="E1" s="131"/>
    </row>
    <row r="2" customHeight="true" ht="30.0" s="136" customFormat="true">
      <c r="B2" s="135" t="s">
        <v>2</v>
      </c>
      <c r="C2" s="135"/>
      <c r="D2" s="135"/>
      <c r="E2" s="135"/>
      <c r="F2" s="137" t="s">
        <v>3</v>
      </c>
    </row>
    <row r="3" customHeight="true" ht="30.0" s="136" customFormat="true">
      <c r="B3" s="135" t="s">
        <v>4</v>
      </c>
      <c r="C3" s="135"/>
      <c r="D3" s="135"/>
      <c r="E3" s="135"/>
      <c r="F3" s="200" t="s">
        <v>5</v>
      </c>
      <c r="G3" s="200"/>
    </row>
    <row r="4" customHeight="true" ht="30.0" s="136" customFormat="true">
      <c r="B4" s="135" t="s">
        <v>6</v>
      </c>
      <c r="C4" s="135"/>
      <c r="D4" s="135"/>
      <c r="E4" s="135"/>
      <c r="F4" s="139" t="s">
        <v>79</v>
      </c>
      <c r="G4" s="201" t="n">
        <v>2024.0</v>
      </c>
    </row>
    <row r="5" customHeight="true" ht="49.5" s="136" customFormat="true"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</row>
    <row r="6" customHeight="true" ht="49.5" s="136" customFormat="true">
      <c r="B6" s="137" t="s">
        <v>8</v>
      </c>
    </row>
    <row r="7" customHeight="true" ht="30.0"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</row>
    <row r="8" customHeight="true" ht="30.0"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</row>
    <row r="9" customHeight="true" ht="30.0"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</row>
    <row r="10" customHeight="true" ht="24.75">
      <c r="B10" s="205"/>
      <c r="C10" s="206" t="s">
        <v>83</v>
      </c>
      <c r="D10" s="207"/>
      <c r="E10" s="208" t="n">
        <v>13.0</v>
      </c>
      <c r="F10" s="209">
        <f>SUM('TSE:TRE-AP'!F10)</f>
      </c>
      <c r="G10" s="209">
        <f>SUM('TSE:TRE-AP'!G10)</f>
      </c>
      <c r="H10" s="209">
        <f>F10+G10</f>
      </c>
      <c r="I10" s="210"/>
      <c r="J10" s="211">
        <f>H10+I10</f>
      </c>
      <c r="K10" s="209">
        <f>SUM('TSE:TRE-AP'!K10)</f>
      </c>
      <c r="L10" s="209">
        <f>SUM('TSE:TRE-AP'!L10)</f>
      </c>
      <c r="M10" s="212">
        <f>K10+L10</f>
      </c>
      <c r="N10" s="213">
        <f>SUM('TSE:TRE-AP'!N10)</f>
      </c>
    </row>
    <row r="11" customHeight="true" ht="24.75">
      <c r="B11" s="205"/>
      <c r="C11" s="214"/>
      <c r="D11" s="207"/>
      <c r="E11" s="215" t="n">
        <v>12.0</v>
      </c>
      <c r="F11" s="209">
        <f>SUM('TSE:TRE-AP'!F11)</f>
      </c>
      <c r="G11" s="209">
        <f>SUM('TSE:TRE-AP'!G11)</f>
      </c>
      <c r="H11" s="209">
        <f>F11+G11</f>
      </c>
      <c r="I11" s="210"/>
      <c r="J11" s="211">
        <f>H11+I11</f>
      </c>
      <c r="K11" s="209">
        <f>SUM('TSE:TRE-AP'!K11)</f>
      </c>
      <c r="L11" s="209">
        <f>SUM('TSE:TRE-AP'!L11)</f>
      </c>
      <c r="M11" s="212">
        <f>K11+L11</f>
      </c>
      <c r="N11" s="213">
        <f>SUM('TSE:TRE-AP'!N11)</f>
      </c>
    </row>
    <row r="12" customHeight="true" ht="24.75">
      <c r="B12" s="205" t="s">
        <v>84</v>
      </c>
      <c r="C12" s="214"/>
      <c r="D12" s="216" t="s">
        <v>85</v>
      </c>
      <c r="E12" s="215" t="n">
        <v>11.0</v>
      </c>
      <c r="F12" s="209">
        <f>SUM('TSE:TRE-AP'!F12)</f>
      </c>
      <c r="G12" s="209">
        <f>SUM('TSE:TRE-AP'!G12)</f>
      </c>
      <c r="H12" s="209">
        <f>F12+G12</f>
      </c>
      <c r="I12" s="210"/>
      <c r="J12" s="211">
        <f>H12+I12</f>
      </c>
      <c r="K12" s="209">
        <f>SUM('TSE:TRE-AP'!K12)</f>
      </c>
      <c r="L12" s="209">
        <f>SUM('TSE:TRE-AP'!L12)</f>
      </c>
      <c r="M12" s="212">
        <f>K12+L12</f>
      </c>
      <c r="N12" s="213">
        <f>SUM('TSE:TRE-AP'!N12)</f>
      </c>
    </row>
    <row r="13" customHeight="true" ht="24.75">
      <c r="B13" s="205" t="s">
        <v>86</v>
      </c>
      <c r="C13" s="214" t="s">
        <v>87</v>
      </c>
      <c r="D13" s="216" t="s">
        <v>88</v>
      </c>
      <c r="E13" s="215" t="n">
        <v>10.0</v>
      </c>
      <c r="F13" s="209">
        <f>SUM('TSE:TRE-AP'!F13)</f>
      </c>
      <c r="G13" s="209">
        <f>SUM('TSE:TRE-AP'!G13)</f>
      </c>
      <c r="H13" s="209">
        <f>F13+G13</f>
      </c>
      <c r="I13" s="210"/>
      <c r="J13" s="211">
        <f>H13+I13</f>
      </c>
      <c r="K13" s="209">
        <f>SUM('TSE:TRE-AP'!K13)</f>
      </c>
      <c r="L13" s="209">
        <f>SUM('TSE:TRE-AP'!L13)</f>
      </c>
      <c r="M13" s="212">
        <f>K13+L13</f>
      </c>
      <c r="N13" s="213">
        <f>SUM('TSE:TRE-AP'!N13)</f>
      </c>
    </row>
    <row r="14" customHeight="true" ht="24.75">
      <c r="B14" s="205" t="s">
        <v>84</v>
      </c>
      <c r="C14" s="214"/>
      <c r="D14" s="216" t="s">
        <v>89</v>
      </c>
      <c r="E14" s="215" t="n">
        <v>9.0</v>
      </c>
      <c r="F14" s="209">
        <f>SUM('TSE:TRE-AP'!F14)</f>
      </c>
      <c r="G14" s="209">
        <f>SUM('TSE:TRE-AP'!G14)</f>
      </c>
      <c r="H14" s="209">
        <f>F14+G14</f>
      </c>
      <c r="I14" s="210"/>
      <c r="J14" s="211">
        <f>H14+I14</f>
      </c>
      <c r="K14" s="209">
        <f>SUM('TSE:TRE-AP'!K14)</f>
      </c>
      <c r="L14" s="209">
        <f>SUM('TSE:TRE-AP'!L14)</f>
      </c>
      <c r="M14" s="212">
        <f>K14+L14</f>
      </c>
      <c r="N14" s="213">
        <f>SUM('TSE:TRE-AP'!N14)</f>
      </c>
    </row>
    <row r="15" customHeight="true" ht="24.75">
      <c r="B15" s="205" t="s">
        <v>90</v>
      </c>
      <c r="C15" s="214"/>
      <c r="D15" s="216" t="s">
        <v>91</v>
      </c>
      <c r="E15" s="215" t="n">
        <v>8.0</v>
      </c>
      <c r="F15" s="209">
        <f>SUM('TSE:TRE-AP'!F15)</f>
      </c>
      <c r="G15" s="209">
        <f>SUM('TSE:TRE-AP'!G15)</f>
      </c>
      <c r="H15" s="209">
        <f>F15+G15</f>
      </c>
      <c r="I15" s="210"/>
      <c r="J15" s="211">
        <f>H15+I15</f>
      </c>
      <c r="K15" s="209">
        <f>SUM('TSE:TRE-AP'!K15)</f>
      </c>
      <c r="L15" s="209">
        <f>SUM('TSE:TRE-AP'!L15)</f>
      </c>
      <c r="M15" s="212">
        <f>K15+L15</f>
      </c>
      <c r="N15" s="213">
        <f>SUM('TSE:TRE-AP'!N15)</f>
      </c>
    </row>
    <row r="16" customHeight="true" ht="24.75">
      <c r="B16" s="205" t="s">
        <v>92</v>
      </c>
      <c r="C16" s="214"/>
      <c r="D16" s="216" t="s">
        <v>93</v>
      </c>
      <c r="E16" s="215" t="n">
        <v>7.0</v>
      </c>
      <c r="F16" s="209">
        <f>SUM('TSE:TRE-AP'!F16)</f>
      </c>
      <c r="G16" s="209">
        <f>SUM('TSE:TRE-AP'!G16)</f>
      </c>
      <c r="H16" s="209">
        <f>F16+G16</f>
      </c>
      <c r="I16" s="210"/>
      <c r="J16" s="211">
        <f>H16+I16</f>
      </c>
      <c r="K16" s="209">
        <f>SUM('TSE:TRE-AP'!K16)</f>
      </c>
      <c r="L16" s="209">
        <f>SUM('TSE:TRE-AP'!L16)</f>
      </c>
      <c r="M16" s="212">
        <f>K16+L16</f>
      </c>
      <c r="N16" s="213">
        <f>SUM('TSE:TRE-AP'!N16)</f>
      </c>
    </row>
    <row r="17" customHeight="true" ht="24.75">
      <c r="B17" s="205" t="s">
        <v>85</v>
      </c>
      <c r="C17" s="214"/>
      <c r="D17" s="216" t="s">
        <v>92</v>
      </c>
      <c r="E17" s="215" t="n">
        <v>6.0</v>
      </c>
      <c r="F17" s="209">
        <f>SUM('TSE:TRE-AP'!F17)</f>
      </c>
      <c r="G17" s="209">
        <f>SUM('TSE:TRE-AP'!G17)</f>
      </c>
      <c r="H17" s="209">
        <f>F17+G17</f>
      </c>
      <c r="I17" s="210"/>
      <c r="J17" s="211">
        <f>H17+I17</f>
      </c>
      <c r="K17" s="209">
        <f>SUM('TSE:TRE-AP'!K17)</f>
      </c>
      <c r="L17" s="209">
        <f>SUM('TSE:TRE-AP'!L17)</f>
      </c>
      <c r="M17" s="212">
        <f>K17+L17</f>
      </c>
      <c r="N17" s="213">
        <f>SUM('TSE:TRE-AP'!N17)</f>
      </c>
    </row>
    <row r="18" customHeight="true" ht="24.75">
      <c r="B18" s="205" t="s">
        <v>94</v>
      </c>
      <c r="C18" s="214" t="s">
        <v>84</v>
      </c>
      <c r="D18" s="216" t="s">
        <v>95</v>
      </c>
      <c r="E18" s="215" t="n">
        <v>5.0</v>
      </c>
      <c r="F18" s="209">
        <f>SUM('TSE:TRE-AP'!F18)</f>
      </c>
      <c r="G18" s="209">
        <f>SUM('TSE:TRE-AP'!G18)</f>
      </c>
      <c r="H18" s="209">
        <f>F18+G18</f>
      </c>
      <c r="I18" s="210"/>
      <c r="J18" s="211">
        <f>H18+I18</f>
      </c>
      <c r="K18" s="209">
        <f>SUM('TSE:TRE-AP'!K18)</f>
      </c>
      <c r="L18" s="209">
        <f>SUM('TSE:TRE-AP'!L18)</f>
      </c>
      <c r="M18" s="212">
        <f>K18+L18</f>
      </c>
      <c r="N18" s="213">
        <f>SUM('TSE:TRE-AP'!N18)</f>
      </c>
    </row>
    <row r="19" customHeight="true" ht="24.75">
      <c r="B19" s="205" t="s">
        <v>84</v>
      </c>
      <c r="C19" s="214"/>
      <c r="D19" s="216" t="s">
        <v>93</v>
      </c>
      <c r="E19" s="215" t="n">
        <v>4.0</v>
      </c>
      <c r="F19" s="209">
        <f>SUM('TSE:TRE-AP'!F19)</f>
      </c>
      <c r="G19" s="209">
        <f>SUM('TSE:TRE-AP'!G19)</f>
      </c>
      <c r="H19" s="209">
        <f>F19+G19</f>
      </c>
      <c r="I19" s="210"/>
      <c r="J19" s="211">
        <f>H19+I19</f>
      </c>
      <c r="K19" s="209">
        <f>SUM('TSE:TRE-AP'!K19)</f>
      </c>
      <c r="L19" s="209">
        <f>SUM('TSE:TRE-AP'!L19)</f>
      </c>
      <c r="M19" s="212">
        <f>K19+L19</f>
      </c>
      <c r="N19" s="213">
        <f>SUM('TSE:TRE-AP'!N19)</f>
      </c>
    </row>
    <row r="20" customHeight="true" ht="24.75">
      <c r="B20" s="205"/>
      <c r="C20" s="214"/>
      <c r="D20" s="207"/>
      <c r="E20" s="215" t="n">
        <v>3.0</v>
      </c>
      <c r="F20" s="209">
        <f>SUM('TSE:TRE-AP'!F20)</f>
      </c>
      <c r="G20" s="209">
        <f>SUM('TSE:TRE-AP'!G20)</f>
      </c>
      <c r="H20" s="209">
        <f>F20+G20</f>
      </c>
      <c r="I20" s="210"/>
      <c r="J20" s="211">
        <f>H20+I20</f>
      </c>
      <c r="K20" s="209">
        <f>SUM('TSE:TRE-AP'!K20)</f>
      </c>
      <c r="L20" s="209">
        <f>SUM('TSE:TRE-AP'!L20)</f>
      </c>
      <c r="M20" s="212">
        <f>K20+L20</f>
      </c>
      <c r="N20" s="213">
        <f>SUM('TSE:TRE-AP'!N20)</f>
      </c>
    </row>
    <row r="21" customHeight="true" ht="24.75">
      <c r="B21" s="205"/>
      <c r="C21" s="214"/>
      <c r="D21" s="207"/>
      <c r="E21" s="215" t="n">
        <v>2.0</v>
      </c>
      <c r="F21" s="209">
        <f>SUM('TSE:TRE-AP'!F21)</f>
      </c>
      <c r="G21" s="209">
        <f>SUM('TSE:TRE-AP'!G21)</f>
      </c>
      <c r="H21" s="209">
        <f>F21+G21</f>
      </c>
      <c r="I21" s="210"/>
      <c r="J21" s="211">
        <f>H21+I21</f>
      </c>
      <c r="K21" s="209">
        <f>SUM('TSE:TRE-AP'!K21)</f>
      </c>
      <c r="L21" s="209">
        <f>SUM('TSE:TRE-AP'!L21)</f>
      </c>
      <c r="M21" s="212">
        <f>K21+L21</f>
      </c>
      <c r="N21" s="213">
        <f>SUM('TSE:TRE-AP'!N21)</f>
      </c>
    </row>
    <row r="22" customHeight="true" ht="24.75">
      <c r="B22" s="205"/>
      <c r="C22" s="217"/>
      <c r="D22" s="207"/>
      <c r="E22" s="218" t="n">
        <v>1.0</v>
      </c>
      <c r="F22" s="209">
        <f>SUM('TSE:TRE-AP'!F22)</f>
      </c>
      <c r="G22" s="209">
        <f>SUM('TSE:TRE-AP'!G22)</f>
      </c>
      <c r="H22" s="209">
        <f>F22+G22</f>
      </c>
      <c r="I22" s="209">
        <f>SUM('TSE:TRE-AP'!I22)</f>
      </c>
      <c r="J22" s="211">
        <f>H22+I22</f>
      </c>
      <c r="K22" s="209">
        <f>SUM('TSE:TRE-AP'!K22)</f>
      </c>
      <c r="L22" s="209">
        <f>SUM('TSE:TRE-AP'!L22)</f>
      </c>
      <c r="M22" s="212">
        <f>K22+L22</f>
      </c>
      <c r="N22" s="213">
        <f>SUM('TSE:TRE-AP'!N22)</f>
      </c>
    </row>
    <row r="23" customHeight="true" ht="24.75" s="195" customFormat="true"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</row>
    <row r="24" customHeight="true" ht="24.75">
      <c r="B24" s="205"/>
      <c r="C24" s="206" t="s">
        <v>83</v>
      </c>
      <c r="D24" s="207"/>
      <c r="E24" s="208" t="n">
        <v>13.0</v>
      </c>
      <c r="F24" s="209">
        <f>SUM('TSE:TRE-AP'!F24)</f>
      </c>
      <c r="G24" s="209">
        <f>SUM('TSE:TRE-AP'!G24)</f>
      </c>
      <c r="H24" s="209">
        <f>F24+G24</f>
      </c>
      <c r="I24" s="210"/>
      <c r="J24" s="211">
        <f>H24+I24</f>
      </c>
      <c r="K24" s="209">
        <f>SUM('TSE:TRE-AP'!K24)</f>
      </c>
      <c r="L24" s="209">
        <f>SUM('TSE:TRE-AP'!L24)</f>
      </c>
      <c r="M24" s="212">
        <f>K24+L24</f>
      </c>
      <c r="N24" s="213">
        <f>SUM('TSE:TRE-AP'!N24)</f>
      </c>
    </row>
    <row r="25" customHeight="true" ht="24.75">
      <c r="B25" s="205"/>
      <c r="C25" s="214"/>
      <c r="D25" s="207"/>
      <c r="E25" s="215" t="n">
        <v>12.0</v>
      </c>
      <c r="F25" s="209">
        <f>SUM('TSE:TRE-AP'!F25)</f>
      </c>
      <c r="G25" s="209">
        <f>SUM('TSE:TRE-AP'!G25)</f>
      </c>
      <c r="H25" s="209">
        <f>F25+G25</f>
      </c>
      <c r="I25" s="210"/>
      <c r="J25" s="211">
        <f>H25+I25</f>
      </c>
      <c r="K25" s="209">
        <f>SUM('TSE:TRE-AP'!K25)</f>
      </c>
      <c r="L25" s="209">
        <f>SUM('TSE:TRE-AP'!L25)</f>
      </c>
      <c r="M25" s="212">
        <f>K25+L25</f>
      </c>
      <c r="N25" s="213">
        <f>SUM('TSE:TRE-AP'!N25)</f>
      </c>
    </row>
    <row r="26" customHeight="true" ht="24.75">
      <c r="B26" s="205" t="s">
        <v>94</v>
      </c>
      <c r="C26" s="214"/>
      <c r="D26" s="216"/>
      <c r="E26" s="215" t="n">
        <v>11.0</v>
      </c>
      <c r="F26" s="209">
        <f>SUM('TSE:TRE-AP'!F26)</f>
      </c>
      <c r="G26" s="209">
        <f>SUM('TSE:TRE-AP'!G26)</f>
      </c>
      <c r="H26" s="209">
        <f>F26+G26</f>
      </c>
      <c r="I26" s="210"/>
      <c r="J26" s="211">
        <f>H26+I26</f>
      </c>
      <c r="K26" s="209">
        <f>SUM('TSE:TRE-AP'!K26)</f>
      </c>
      <c r="L26" s="209">
        <f>SUM('TSE:TRE-AP'!L26)</f>
      </c>
      <c r="M26" s="212">
        <f>K26+L26</f>
      </c>
      <c r="N26" s="213">
        <f>SUM('TSE:TRE-AP'!N26)</f>
      </c>
    </row>
    <row r="27" customHeight="true" ht="24.75">
      <c r="B27" s="205" t="s">
        <v>97</v>
      </c>
      <c r="C27" s="214" t="s">
        <v>87</v>
      </c>
      <c r="D27" s="216" t="s">
        <v>98</v>
      </c>
      <c r="E27" s="215" t="n">
        <v>10.0</v>
      </c>
      <c r="F27" s="209">
        <f>SUM('TSE:TRE-AP'!F27)</f>
      </c>
      <c r="G27" s="209">
        <f>SUM('TSE:TRE-AP'!G27)</f>
      </c>
      <c r="H27" s="209">
        <f>F27+G27</f>
      </c>
      <c r="I27" s="210"/>
      <c r="J27" s="211">
        <f>H27+I27</f>
      </c>
      <c r="K27" s="209">
        <f>SUM('TSE:TRE-AP'!K27)</f>
      </c>
      <c r="L27" s="209">
        <f>SUM('TSE:TRE-AP'!L27)</f>
      </c>
      <c r="M27" s="212">
        <f>K27+L27</f>
      </c>
      <c r="N27" s="213">
        <f>SUM('TSE:TRE-AP'!N27)</f>
      </c>
    </row>
    <row r="28" customHeight="true" ht="24.75">
      <c r="B28" s="205" t="s">
        <v>83</v>
      </c>
      <c r="C28" s="214"/>
      <c r="D28" s="216" t="s">
        <v>97</v>
      </c>
      <c r="E28" s="215" t="n">
        <v>9.0</v>
      </c>
      <c r="F28" s="209">
        <f>SUM('TSE:TRE-AP'!F28)</f>
      </c>
      <c r="G28" s="209">
        <f>SUM('TSE:TRE-AP'!G28)</f>
      </c>
      <c r="H28" s="209">
        <f>F28+G28</f>
      </c>
      <c r="I28" s="210"/>
      <c r="J28" s="211">
        <f>H28+I28</f>
      </c>
      <c r="K28" s="209">
        <f>SUM('TSE:TRE-AP'!K28)</f>
      </c>
      <c r="L28" s="209">
        <f>SUM('TSE:TRE-AP'!L28)</f>
      </c>
      <c r="M28" s="212">
        <f>K28+L28</f>
      </c>
      <c r="N28" s="213">
        <f>SUM('TSE:TRE-AP'!N28)</f>
      </c>
    </row>
    <row r="29" customHeight="true" ht="24.75">
      <c r="B29" s="205" t="s">
        <v>86</v>
      </c>
      <c r="C29" s="214"/>
      <c r="D29" s="216" t="s">
        <v>99</v>
      </c>
      <c r="E29" s="215" t="n">
        <v>8.0</v>
      </c>
      <c r="F29" s="209">
        <f>SUM('TSE:TRE-AP'!F29)</f>
      </c>
      <c r="G29" s="209">
        <f>SUM('TSE:TRE-AP'!G29)</f>
      </c>
      <c r="H29" s="209">
        <f>F29+G29</f>
      </c>
      <c r="I29" s="210"/>
      <c r="J29" s="211">
        <f>H29+I29</f>
      </c>
      <c r="K29" s="209">
        <f>SUM('TSE:TRE-AP'!K29)</f>
      </c>
      <c r="L29" s="209">
        <f>SUM('TSE:TRE-AP'!L29)</f>
      </c>
      <c r="M29" s="212">
        <f>K29+L29</f>
      </c>
      <c r="N29" s="213">
        <f>SUM('TSE:TRE-AP'!N29)</f>
      </c>
    </row>
    <row r="30" customHeight="true" ht="24.75">
      <c r="B30" s="205" t="s">
        <v>92</v>
      </c>
      <c r="C30" s="214"/>
      <c r="D30" s="216" t="s">
        <v>92</v>
      </c>
      <c r="E30" s="215" t="n">
        <v>7.0</v>
      </c>
      <c r="F30" s="209">
        <f>SUM('TSE:TRE-AP'!F30)</f>
      </c>
      <c r="G30" s="209">
        <f>SUM('TSE:TRE-AP'!G30)</f>
      </c>
      <c r="H30" s="209">
        <f>F30+G30</f>
      </c>
      <c r="I30" s="210"/>
      <c r="J30" s="211">
        <f>H30+I30</f>
      </c>
      <c r="K30" s="209">
        <f>SUM('TSE:TRE-AP'!K30)</f>
      </c>
      <c r="L30" s="209">
        <f>SUM('TSE:TRE-AP'!L30)</f>
      </c>
      <c r="M30" s="212">
        <f>K30+L30</f>
      </c>
      <c r="N30" s="213">
        <f>SUM('TSE:TRE-AP'!N30)</f>
      </c>
    </row>
    <row r="31" customHeight="true" ht="24.75">
      <c r="B31" s="205" t="s">
        <v>83</v>
      </c>
      <c r="C31" s="214"/>
      <c r="D31" s="216" t="s">
        <v>95</v>
      </c>
      <c r="E31" s="215" t="n">
        <v>6.0</v>
      </c>
      <c r="F31" s="209">
        <f>SUM('TSE:TRE-AP'!F31)</f>
      </c>
      <c r="G31" s="209">
        <f>SUM('TSE:TRE-AP'!G31)</f>
      </c>
      <c r="H31" s="209">
        <f>F31+G31</f>
      </c>
      <c r="I31" s="210"/>
      <c r="J31" s="211">
        <f>H31+I31</f>
      </c>
      <c r="K31" s="209">
        <f>SUM('TSE:TRE-AP'!K31)</f>
      </c>
      <c r="L31" s="209">
        <f>SUM('TSE:TRE-AP'!L31)</f>
      </c>
      <c r="M31" s="212">
        <f>K31+L31</f>
      </c>
      <c r="N31" s="213">
        <f>SUM('TSE:TRE-AP'!N31)</f>
      </c>
    </row>
    <row r="32" customHeight="true" ht="24.75">
      <c r="B32" s="205" t="s">
        <v>95</v>
      </c>
      <c r="C32" s="214" t="s">
        <v>84</v>
      </c>
      <c r="D32" s="216"/>
      <c r="E32" s="215" t="n">
        <v>5.0</v>
      </c>
      <c r="F32" s="209">
        <f>SUM('TSE:TRE-AP'!F32)</f>
      </c>
      <c r="G32" s="209">
        <f>SUM('TSE:TRE-AP'!G32)</f>
      </c>
      <c r="H32" s="209">
        <f>F32+G32</f>
      </c>
      <c r="I32" s="210"/>
      <c r="J32" s="211">
        <f>H32+I32</f>
      </c>
      <c r="K32" s="209">
        <f>SUM('TSE:TRE-AP'!K32)</f>
      </c>
      <c r="L32" s="209">
        <f>SUM('TSE:TRE-AP'!L32)</f>
      </c>
      <c r="M32" s="212">
        <f>K32+L32</f>
      </c>
      <c r="N32" s="213">
        <f>SUM('TSE:TRE-AP'!N32)</f>
      </c>
    </row>
    <row r="33" customHeight="true" ht="24.75">
      <c r="B33" s="205"/>
      <c r="C33" s="214"/>
      <c r="D33" s="216"/>
      <c r="E33" s="215" t="n">
        <v>4.0</v>
      </c>
      <c r="F33" s="209">
        <f>SUM('TSE:TRE-AP'!F33)</f>
      </c>
      <c r="G33" s="209">
        <f>SUM('TSE:TRE-AP'!G33)</f>
      </c>
      <c r="H33" s="209">
        <f>F33+G33</f>
      </c>
      <c r="I33" s="210"/>
      <c r="J33" s="211">
        <f>H33+I33</f>
      </c>
      <c r="K33" s="209">
        <f>SUM('TSE:TRE-AP'!K33)</f>
      </c>
      <c r="L33" s="209">
        <f>SUM('TSE:TRE-AP'!L33)</f>
      </c>
      <c r="M33" s="212">
        <f>K33+L33</f>
      </c>
      <c r="N33" s="213">
        <f>SUM('TSE:TRE-AP'!N33)</f>
      </c>
    </row>
    <row r="34" customHeight="true" ht="24.75">
      <c r="B34" s="205"/>
      <c r="C34" s="214"/>
      <c r="D34" s="207"/>
      <c r="E34" s="215" t="n">
        <v>3.0</v>
      </c>
      <c r="F34" s="209">
        <f>SUM('TSE:TRE-AP'!F34)</f>
      </c>
      <c r="G34" s="209">
        <f>SUM('TSE:TRE-AP'!G34)</f>
      </c>
      <c r="H34" s="209">
        <f>F34+G34</f>
      </c>
      <c r="I34" s="210"/>
      <c r="J34" s="211">
        <f>H34+I34</f>
      </c>
      <c r="K34" s="209">
        <f>SUM('TSE:TRE-AP'!K34)</f>
      </c>
      <c r="L34" s="209">
        <f>SUM('TSE:TRE-AP'!L34)</f>
      </c>
      <c r="M34" s="212">
        <f>K34+L34</f>
      </c>
      <c r="N34" s="213">
        <f>SUM('TSE:TRE-AP'!N34)</f>
      </c>
    </row>
    <row r="35" customHeight="true" ht="24.75">
      <c r="B35" s="205"/>
      <c r="C35" s="214"/>
      <c r="D35" s="207"/>
      <c r="E35" s="215" t="n">
        <v>2.0</v>
      </c>
      <c r="F35" s="209">
        <f>SUM('TSE:TRE-AP'!F35)</f>
      </c>
      <c r="G35" s="209">
        <f>SUM('TSE:TRE-AP'!G35)</f>
      </c>
      <c r="H35" s="209">
        <f>F35+G35</f>
      </c>
      <c r="I35" s="210"/>
      <c r="J35" s="211">
        <f>H35+I35</f>
      </c>
      <c r="K35" s="209">
        <f>SUM('TSE:TRE-AP'!K35)</f>
      </c>
      <c r="L35" s="209">
        <f>SUM('TSE:TRE-AP'!L35)</f>
      </c>
      <c r="M35" s="212">
        <f>K35+L35</f>
      </c>
      <c r="N35" s="213">
        <f>SUM('TSE:TRE-AP'!N35)</f>
      </c>
    </row>
    <row r="36" customHeight="true" ht="24.75">
      <c r="B36" s="205"/>
      <c r="C36" s="217"/>
      <c r="D36" s="207"/>
      <c r="E36" s="218" t="n">
        <v>1.0</v>
      </c>
      <c r="F36" s="221">
        <f>SUM('TSE:TRE-AP'!F36)</f>
      </c>
      <c r="G36" s="221">
        <f>SUM('TSE:TRE-AP'!G36)</f>
      </c>
      <c r="H36" s="221">
        <f>F36+G36</f>
      </c>
      <c r="I36" s="221">
        <f>SUM('TSE:TRE-AP'!I36)</f>
      </c>
      <c r="J36" s="222">
        <f>H36+I36</f>
      </c>
      <c r="K36" s="221">
        <f>SUM('TSE:TRE-AP'!K36)</f>
      </c>
      <c r="L36" s="221">
        <f>SUM('TSE:TRE-AP'!L36)</f>
      </c>
      <c r="M36" s="223">
        <f>K36+L36</f>
      </c>
      <c r="N36" s="224">
        <f>SUM('TSE:TRE-AP'!N36)</f>
      </c>
    </row>
    <row r="37" customHeight="true" ht="24.75" s="195" customFormat="true"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</row>
    <row r="38" customHeight="true" ht="24.75">
      <c r="B38" s="205"/>
      <c r="C38" s="206" t="s">
        <v>83</v>
      </c>
      <c r="D38" s="207"/>
      <c r="E38" s="208" t="n">
        <v>13.0</v>
      </c>
      <c r="F38" s="225">
        <f>SUM('TSE:TRE-AP'!F38)</f>
      </c>
      <c r="G38" s="225">
        <f>SUM('TSE:TRE-AP'!G38)</f>
      </c>
      <c r="H38" s="225">
        <f>F38+G38</f>
      </c>
      <c r="I38" s="226"/>
      <c r="J38" s="227">
        <f>H38+I38</f>
      </c>
      <c r="K38" s="225">
        <f>SUM('TSE:TRE-AP'!K38)</f>
      </c>
      <c r="L38" s="225">
        <f>SUM('TSE:TRE-AP'!L38)</f>
      </c>
      <c r="M38" s="228">
        <f>K38+L38</f>
      </c>
      <c r="N38" s="229">
        <f>SUM('TSE:TRE-AP'!N38)</f>
      </c>
    </row>
    <row r="39" customHeight="true" ht="24.75">
      <c r="B39" s="205"/>
      <c r="C39" s="214"/>
      <c r="D39" s="216" t="s">
        <v>101</v>
      </c>
      <c r="E39" s="215" t="n">
        <v>12.0</v>
      </c>
      <c r="F39" s="209">
        <f>SUM('TSE:TRE-AP'!F39)</f>
      </c>
      <c r="G39" s="209">
        <f>SUM('TSE:TRE-AP'!G39)</f>
      </c>
      <c r="H39" s="209">
        <f>F39+G39</f>
      </c>
      <c r="I39" s="210"/>
      <c r="J39" s="211">
        <f>H39+I39</f>
      </c>
      <c r="K39" s="209">
        <f>SUM('TSE:TRE-AP'!K39)</f>
      </c>
      <c r="L39" s="209">
        <f>SUM('TSE:TRE-AP'!L39)</f>
      </c>
      <c r="M39" s="212">
        <f>K39+L39</f>
      </c>
      <c r="N39" s="213">
        <f>SUM('TSE:TRE-AP'!N39)</f>
      </c>
    </row>
    <row r="40" customHeight="true" ht="24.75">
      <c r="B40" s="205" t="s">
        <v>84</v>
      </c>
      <c r="C40" s="214"/>
      <c r="D40" s="216" t="s">
        <v>88</v>
      </c>
      <c r="E40" s="215" t="n">
        <v>11.0</v>
      </c>
      <c r="F40" s="209">
        <f>SUM('TSE:TRE-AP'!F40)</f>
      </c>
      <c r="G40" s="209">
        <f>SUM('TSE:TRE-AP'!G40)</f>
      </c>
      <c r="H40" s="209">
        <f>F40+G40</f>
      </c>
      <c r="I40" s="210"/>
      <c r="J40" s="211">
        <f>H40+I40</f>
      </c>
      <c r="K40" s="209">
        <f>SUM('TSE:TRE-AP'!K40)</f>
      </c>
      <c r="L40" s="209">
        <f>SUM('TSE:TRE-AP'!L40)</f>
      </c>
      <c r="M40" s="212">
        <f>K40+L40</f>
      </c>
      <c r="N40" s="213">
        <f>SUM('TSE:TRE-AP'!N40)</f>
      </c>
    </row>
    <row r="41" customHeight="true" ht="24.75">
      <c r="B41" s="205" t="s">
        <v>88</v>
      </c>
      <c r="C41" s="214" t="s">
        <v>87</v>
      </c>
      <c r="D41" s="216" t="s">
        <v>86</v>
      </c>
      <c r="E41" s="215" t="n">
        <v>10.0</v>
      </c>
      <c r="F41" s="209">
        <f>SUM('TSE:TRE-AP'!F41)</f>
      </c>
      <c r="G41" s="209">
        <f>SUM('TSE:TRE-AP'!G41)</f>
      </c>
      <c r="H41" s="209">
        <f>F41+G41</f>
      </c>
      <c r="I41" s="210"/>
      <c r="J41" s="211">
        <f>H41+I41</f>
      </c>
      <c r="K41" s="209">
        <f>SUM('TSE:TRE-AP'!K41)</f>
      </c>
      <c r="L41" s="209">
        <f>SUM('TSE:TRE-AP'!L41)</f>
      </c>
      <c r="M41" s="212">
        <f>K41+L41</f>
      </c>
      <c r="N41" s="213">
        <f>SUM('TSE:TRE-AP'!N41)</f>
      </c>
    </row>
    <row r="42" customHeight="true" ht="24.75">
      <c r="B42" s="205" t="s">
        <v>102</v>
      </c>
      <c r="C42" s="214"/>
      <c r="D42" s="216" t="s">
        <v>99</v>
      </c>
      <c r="E42" s="215" t="n">
        <v>9.0</v>
      </c>
      <c r="F42" s="209">
        <f>SUM('TSE:TRE-AP'!F42)</f>
      </c>
      <c r="G42" s="209">
        <f>SUM('TSE:TRE-AP'!G42)</f>
      </c>
      <c r="H42" s="209">
        <f>F42+G42</f>
      </c>
      <c r="I42" s="210"/>
      <c r="J42" s="211">
        <f>H42+I42</f>
      </c>
      <c r="K42" s="209">
        <f>SUM('TSE:TRE-AP'!K42)</f>
      </c>
      <c r="L42" s="209">
        <f>SUM('TSE:TRE-AP'!L42)</f>
      </c>
      <c r="M42" s="212">
        <f>K42+L42</f>
      </c>
      <c r="N42" s="213">
        <f>SUM('TSE:TRE-AP'!N42)</f>
      </c>
    </row>
    <row r="43" customHeight="true" ht="24.75">
      <c r="B43" s="205" t="s">
        <v>92</v>
      </c>
      <c r="C43" s="214"/>
      <c r="D43" s="216" t="s">
        <v>84</v>
      </c>
      <c r="E43" s="215" t="n">
        <v>8.0</v>
      </c>
      <c r="F43" s="209">
        <f>SUM('TSE:TRE-AP'!F43)</f>
      </c>
      <c r="G43" s="209">
        <f>SUM('TSE:TRE-AP'!G43)</f>
      </c>
      <c r="H43" s="209">
        <f>F43+G43</f>
      </c>
      <c r="I43" s="210"/>
      <c r="J43" s="211">
        <f>H43+I43</f>
      </c>
      <c r="K43" s="209">
        <f>SUM('TSE:TRE-AP'!K43)</f>
      </c>
      <c r="L43" s="209">
        <f>SUM('TSE:TRE-AP'!L43)</f>
      </c>
      <c r="M43" s="212">
        <f>K43+L43</f>
      </c>
      <c r="N43" s="213">
        <f>SUM('TSE:TRE-AP'!N43)</f>
      </c>
    </row>
    <row r="44" customHeight="true" ht="24.75">
      <c r="B44" s="205" t="s">
        <v>90</v>
      </c>
      <c r="C44" s="214"/>
      <c r="D44" s="216" t="s">
        <v>98</v>
      </c>
      <c r="E44" s="215" t="n">
        <v>7.0</v>
      </c>
      <c r="F44" s="209">
        <f>SUM('TSE:TRE-AP'!F44)</f>
      </c>
      <c r="G44" s="209">
        <f>SUM('TSE:TRE-AP'!G44)</f>
      </c>
      <c r="H44" s="209">
        <f>F44+G44</f>
      </c>
      <c r="I44" s="210"/>
      <c r="J44" s="211">
        <f>H44+I44</f>
      </c>
      <c r="K44" s="209">
        <f>SUM('TSE:TRE-AP'!K44)</f>
      </c>
      <c r="L44" s="209">
        <f>SUM('TSE:TRE-AP'!L44)</f>
      </c>
      <c r="M44" s="212">
        <f>K44+L44</f>
      </c>
      <c r="N44" s="213">
        <f>SUM('TSE:TRE-AP'!N44)</f>
      </c>
    </row>
    <row r="45" customHeight="true" ht="24.75">
      <c r="B45" s="205" t="s">
        <v>92</v>
      </c>
      <c r="C45" s="214"/>
      <c r="D45" s="216" t="s">
        <v>91</v>
      </c>
      <c r="E45" s="215" t="n">
        <v>6.0</v>
      </c>
      <c r="F45" s="209">
        <f>SUM('TSE:TRE-AP'!F45)</f>
      </c>
      <c r="G45" s="209">
        <f>SUM('TSE:TRE-AP'!G45)</f>
      </c>
      <c r="H45" s="209">
        <f>F45+G45</f>
      </c>
      <c r="I45" s="210"/>
      <c r="J45" s="211">
        <f>H45+I45</f>
      </c>
      <c r="K45" s="209">
        <f>SUM('TSE:TRE-AP'!K45)</f>
      </c>
      <c r="L45" s="209">
        <f>SUM('TSE:TRE-AP'!L45)</f>
      </c>
      <c r="M45" s="212">
        <f>K45+L45</f>
      </c>
      <c r="N45" s="213">
        <f>SUM('TSE:TRE-AP'!N45)</f>
      </c>
    </row>
    <row r="46" customHeight="true" ht="24.75">
      <c r="B46" s="205" t="s">
        <v>84</v>
      </c>
      <c r="C46" s="214" t="s">
        <v>84</v>
      </c>
      <c r="D46" s="216" t="s">
        <v>86</v>
      </c>
      <c r="E46" s="215" t="n">
        <v>5.0</v>
      </c>
      <c r="F46" s="209">
        <f>SUM('TSE:TRE-AP'!F46)</f>
      </c>
      <c r="G46" s="209">
        <f>SUM('TSE:TRE-AP'!G46)</f>
      </c>
      <c r="H46" s="209">
        <f>F46+G46</f>
      </c>
      <c r="I46" s="210"/>
      <c r="J46" s="211">
        <f>H46+I46</f>
      </c>
      <c r="K46" s="209">
        <f>SUM('TSE:TRE-AP'!K46)</f>
      </c>
      <c r="L46" s="209">
        <f>SUM('TSE:TRE-AP'!L46)</f>
      </c>
      <c r="M46" s="212">
        <f>K46+L46</f>
      </c>
      <c r="N46" s="213">
        <f>SUM('TSE:TRE-AP'!N46)</f>
      </c>
    </row>
    <row r="47" customHeight="true" ht="24.75">
      <c r="B47" s="205" t="s">
        <v>93</v>
      </c>
      <c r="C47" s="214"/>
      <c r="D47" s="216" t="s">
        <v>94</v>
      </c>
      <c r="E47" s="215" t="n">
        <v>4.0</v>
      </c>
      <c r="F47" s="209">
        <f>SUM('TSE:TRE-AP'!F47)</f>
      </c>
      <c r="G47" s="209">
        <f>SUM('TSE:TRE-AP'!G47)</f>
      </c>
      <c r="H47" s="209">
        <f>F47+G47</f>
      </c>
      <c r="I47" s="210"/>
      <c r="J47" s="211">
        <f>H47+I47</f>
      </c>
      <c r="K47" s="209">
        <f>SUM('TSE:TRE-AP'!K47)</f>
      </c>
      <c r="L47" s="209">
        <f>SUM('TSE:TRE-AP'!L47)</f>
      </c>
      <c r="M47" s="212">
        <f>K47+L47</f>
      </c>
      <c r="N47" s="213">
        <f>SUM('TSE:TRE-AP'!N47)</f>
      </c>
    </row>
    <row r="48" customHeight="true" ht="24.75">
      <c r="B48" s="205"/>
      <c r="C48" s="214"/>
      <c r="D48" s="216" t="s">
        <v>84</v>
      </c>
      <c r="E48" s="215" t="n">
        <v>3.0</v>
      </c>
      <c r="F48" s="209">
        <f>SUM('TSE:TRE-AP'!F48)</f>
      </c>
      <c r="G48" s="209">
        <f>SUM('TSE:TRE-AP'!G48)</f>
      </c>
      <c r="H48" s="209">
        <f>F48+G48</f>
      </c>
      <c r="I48" s="210"/>
      <c r="J48" s="211">
        <f>H48+I48</f>
      </c>
      <c r="K48" s="209">
        <f>SUM('TSE:TRE-AP'!K48)</f>
      </c>
      <c r="L48" s="209">
        <f>SUM('TSE:TRE-AP'!L48)</f>
      </c>
      <c r="M48" s="212">
        <f>K48+L48</f>
      </c>
      <c r="N48" s="213">
        <f>SUM('TSE:TRE-AP'!N48)</f>
      </c>
    </row>
    <row r="49" customHeight="true" ht="24.75">
      <c r="B49" s="205"/>
      <c r="C49" s="214"/>
      <c r="D49" s="216" t="s">
        <v>90</v>
      </c>
      <c r="E49" s="215" t="n">
        <v>2.0</v>
      </c>
      <c r="F49" s="209">
        <f>SUM('TSE:TRE-AP'!F49)</f>
      </c>
      <c r="G49" s="209">
        <f>SUM('TSE:TRE-AP'!G49)</f>
      </c>
      <c r="H49" s="209">
        <f>F49+G49</f>
      </c>
      <c r="I49" s="210"/>
      <c r="J49" s="211">
        <f>H49+I49</f>
      </c>
      <c r="K49" s="209">
        <f>SUM('TSE:TRE-AP'!K49)</f>
      </c>
      <c r="L49" s="209">
        <f>SUM('TSE:TRE-AP'!L49)</f>
      </c>
      <c r="M49" s="212">
        <f>K49+L49</f>
      </c>
      <c r="N49" s="213">
        <f>SUM('TSE:TRE-AP'!N49)</f>
      </c>
    </row>
    <row r="50" customHeight="true" ht="24.75">
      <c r="B50" s="205"/>
      <c r="C50" s="217"/>
      <c r="D50" s="207"/>
      <c r="E50" s="218" t="n">
        <v>1.0</v>
      </c>
      <c r="F50" s="209">
        <f>SUM('TSE:TRE-AP'!F50)</f>
      </c>
      <c r="G50" s="209">
        <f>SUM('TSE:TRE-AP'!G50)</f>
      </c>
      <c r="H50" s="209">
        <f>F50+G50</f>
      </c>
      <c r="I50" s="210"/>
      <c r="J50" s="211">
        <f>H50+I50</f>
      </c>
      <c r="K50" s="209">
        <f>SUM('TSE:TRE-AP'!K50)</f>
      </c>
      <c r="L50" s="209">
        <f>SUM('TSE:TRE-AP'!L50)</f>
      </c>
      <c r="M50" s="212">
        <f>K50+L50</f>
      </c>
      <c r="N50" s="213">
        <f>SUM('TSE:TRE-AP'!N50)</f>
      </c>
    </row>
    <row r="51" customHeight="true" ht="24.75" s="195" customFormat="true"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</row>
    <row r="52" customHeight="true" ht="24.75">
      <c r="B52" s="160" t="s">
        <v>104</v>
      </c>
      <c r="C52" s="158"/>
      <c r="D52" s="158"/>
      <c r="E52" s="158"/>
      <c r="F52" s="230"/>
      <c r="G52" s="230"/>
      <c r="H52" s="230"/>
      <c r="I52" s="210"/>
      <c r="J52" s="211"/>
      <c r="K52" s="209">
        <f>SUM('TSE:TRE-AP'!K52)</f>
      </c>
      <c r="L52" s="209">
        <f>SUM('TSE:TRE-AP'!L52)</f>
      </c>
      <c r="M52" s="212">
        <f>K52+L52</f>
      </c>
      <c r="N52" s="213">
        <f>SUM('TSE:TRE-AP'!N52)</f>
      </c>
    </row>
    <row r="53" customHeight="true" ht="24.75" s="195" customFormat="true"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</row>
    <row r="54" customHeight="true" ht="24.75"/>
    <row r="55" customHeight="true" ht="24.75"/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F8:H8"/>
    <mergeCell ref="I8:I9"/>
  </mergeCells>
  <printOptions horizontalCentered="true" verticalCentered="false" gridLines="false" headings="false"/>
  <pageMargins bottom="0.3937007874015748" footer="0.1968503937007874" header="0.1968503937007874" left="0.1968503937007874" right="0.1968503937007874" top="0.7874015748031497"/>
  <pageSetup errors="displayed" fitToHeight="0" fitToWidth="0" orientation="portrait" useFirstPageNumber="false" firstPageNumber="0" paperSize="9" cellComments="none" scale="50"/>
  <headerFooter alignWithMargins="true" scaleWithDoc="true" differentOddEven="false" differentFirst="false">
    <oddHeader>&amp;L&amp;"Arial,Normal"&amp;8Tribunal Superior Eleitoral
SEGEC/CODEC/SOF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56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144.0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34.0</v>
      </c>
      <c r="L10" s="209" t="n">
        <v>11.0</v>
      </c>
      <c r="M10" s="212">
        <f>K10+L10</f>
      </c>
      <c r="N10" s="213" t="n">
        <v>12.0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5.0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2.0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5.0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0.0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5.0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7.0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1.0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1.0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0.0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0.0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0.0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0.0</v>
      </c>
      <c r="H22" s="209">
        <f>F22+G22</f>
      </c>
      <c r="I22" s="209" t="n">
        <v>3.0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190.0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38.0</v>
      </c>
      <c r="L24" s="209" t="n">
        <v>13.0</v>
      </c>
      <c r="M24" s="212">
        <f>K24+L24</f>
      </c>
      <c r="N24" s="213" t="n">
        <v>18.0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5.0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3.0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2.0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2.0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9.0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6.0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1.0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7.0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3.0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2.0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0.0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0.0</v>
      </c>
      <c r="H36" s="221">
        <f>F36+G36</f>
      </c>
      <c r="I36" s="221" t="n">
        <v>8.0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0.0</v>
      </c>
      <c r="M52" s="212">
        <f>K52+L52</f>
      </c>
      <c r="N52" s="213" t="n">
        <v>0.0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58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381.0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196.0</v>
      </c>
      <c r="L10" s="209" t="n">
        <v>97.0</v>
      </c>
      <c r="M10" s="212">
        <f>K10+L10</f>
      </c>
      <c r="N10" s="213" t="n">
        <v>107.0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5.0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1.0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7.0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2.0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11.0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10.0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28.0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1.0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0.0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8.0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14.0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11.0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1.0</v>
      </c>
      <c r="M20" s="212">
        <f>K20+L20</f>
      </c>
      <c r="N20" s="213" t="n">
        <v>1.0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14.0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1.0</v>
      </c>
      <c r="M21" s="212">
        <f>K21+L21</f>
      </c>
      <c r="N21" s="213" t="n">
        <v>1.0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10.0</v>
      </c>
      <c r="H22" s="209">
        <f>F22+G22</f>
      </c>
      <c r="I22" s="209" t="n">
        <v>11.0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582.0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146.0</v>
      </c>
      <c r="L24" s="209" t="n">
        <v>110.0</v>
      </c>
      <c r="M24" s="212">
        <f>K24+L24</f>
      </c>
      <c r="N24" s="213" t="n">
        <v>133.0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12.0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6.0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3.0</v>
      </c>
      <c r="L26" s="209" t="n">
        <v>1.0</v>
      </c>
      <c r="M26" s="212">
        <f>K26+L26</f>
      </c>
      <c r="N26" s="213" t="n">
        <v>2.0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19.0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1.0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22.0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2.0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23.0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0.0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0.0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14.0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32.0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18.0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18.0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1.0</v>
      </c>
      <c r="M35" s="212">
        <f>K35+L35</f>
      </c>
      <c r="N35" s="213" t="n">
        <v>1.0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25.0</v>
      </c>
      <c r="H36" s="221">
        <f>F36+G36</f>
      </c>
      <c r="I36" s="221" t="n">
        <v>10.0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7.0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1.0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1.0</v>
      </c>
      <c r="L52" s="209" t="n">
        <v>7.0</v>
      </c>
      <c r="M52" s="212">
        <f>K52+L52</f>
      </c>
      <c r="N52" s="213" t="n">
        <v>8.0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60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117.0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38.0</v>
      </c>
      <c r="L10" s="209" t="n">
        <v>15.0</v>
      </c>
      <c r="M10" s="212">
        <f>K10+L10</f>
      </c>
      <c r="N10" s="213" t="n">
        <v>15.0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2.0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2.0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1.0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1.0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1.0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4.0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6.0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1.0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0.0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0.0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1.0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2.0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2.0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3.0</v>
      </c>
      <c r="H22" s="209">
        <f>F22+G22</f>
      </c>
      <c r="I22" s="209" t="n">
        <v>3.0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174.0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26.0</v>
      </c>
      <c r="L24" s="209" t="n">
        <v>14.0</v>
      </c>
      <c r="M24" s="212">
        <f>K24+L24</f>
      </c>
      <c r="N24" s="213" t="n">
        <v>25.0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5.0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4.0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1.0</v>
      </c>
      <c r="M26" s="212">
        <f>K26+L26</f>
      </c>
      <c r="N26" s="213" t="n">
        <v>3.0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3.0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1.0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5.0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1.0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0.0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0.0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0.0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1.0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4.0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2.0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4.0</v>
      </c>
      <c r="H36" s="221">
        <f>F36+G36</f>
      </c>
      <c r="I36" s="221" t="n">
        <v>6.0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1.0</v>
      </c>
      <c r="L52" s="209" t="n">
        <v>2.0</v>
      </c>
      <c r="M52" s="212">
        <f>K52+L52</f>
      </c>
      <c r="N52" s="213" t="n">
        <v>2.0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62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245.0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98.0</v>
      </c>
      <c r="L10" s="209" t="n">
        <v>18.0</v>
      </c>
      <c r="M10" s="212">
        <f>K10+L10</f>
      </c>
      <c r="N10" s="213" t="n">
        <v>18.0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4.0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2.0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12.0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2.0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11.0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1.0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1.0</v>
      </c>
      <c r="M14" s="212">
        <f>K14+L14</f>
      </c>
      <c r="N14" s="213" t="n">
        <v>1.0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10.0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1.0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7.0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1.0</v>
      </c>
      <c r="M16" s="212">
        <f>K16+L16</f>
      </c>
      <c r="N16" s="213" t="n">
        <v>1.0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1.0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5.0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5.0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1.0</v>
      </c>
      <c r="M19" s="212">
        <f>K19+L19</f>
      </c>
      <c r="N19" s="213" t="n">
        <v>1.0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8.0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2.0</v>
      </c>
      <c r="M20" s="212">
        <f>K20+L20</f>
      </c>
      <c r="N20" s="213" t="n">
        <v>2.0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9.0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10.0</v>
      </c>
      <c r="H22" s="209">
        <f>F22+G22</f>
      </c>
      <c r="I22" s="209" t="n">
        <v>5.0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341.0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99.0</v>
      </c>
      <c r="L24" s="209" t="n">
        <v>30.0</v>
      </c>
      <c r="M24" s="212">
        <f>K24+L24</f>
      </c>
      <c r="N24" s="213" t="n">
        <v>37.0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5.0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1.0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11.0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1.0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7.0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1.0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5.0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1.0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10.0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1.0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22.0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1.0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4.0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10.0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6.0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1.0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9.0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9.0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1.0</v>
      </c>
      <c r="M35" s="212">
        <f>K35+L35</f>
      </c>
      <c r="N35" s="213" t="n">
        <v>1.0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16.0</v>
      </c>
      <c r="H36" s="221">
        <f>F36+G36</f>
      </c>
      <c r="I36" s="221" t="n">
        <v>7.0</v>
      </c>
      <c r="J36" s="222">
        <f>H36+I36</f>
      </c>
      <c r="K36" s="221" t="n">
        <v>0.0</v>
      </c>
      <c r="L36" s="221" t="n">
        <v>1.0</v>
      </c>
      <c r="M36" s="223">
        <f>K36+L36</f>
      </c>
      <c r="N36" s="224" t="n">
        <v>1.0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1.0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2.0</v>
      </c>
      <c r="M52" s="212">
        <f>K52+L52</f>
      </c>
      <c r="N52" s="213" t="n">
        <v>2.0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234"/>
      <c r="B1" s="235" t="s">
        <v>1</v>
      </c>
      <c r="C1" s="235"/>
      <c r="D1" s="235"/>
      <c r="E1" s="235"/>
      <c r="F1" s="234"/>
      <c r="G1" s="234"/>
      <c r="H1" s="234"/>
      <c r="I1" s="234"/>
      <c r="J1" s="234"/>
      <c r="K1" s="234"/>
      <c r="L1" s="234"/>
      <c r="M1" s="234"/>
      <c r="N1" s="234"/>
      <c r="O1" s="234"/>
    </row>
    <row r="2" customHeight="true" ht="30.0">
      <c r="A2" s="236"/>
      <c r="B2" s="237" t="s">
        <v>2</v>
      </c>
      <c r="C2" s="237"/>
      <c r="D2" s="237"/>
      <c r="E2" s="237"/>
      <c r="F2" s="238" t="s">
        <v>3</v>
      </c>
      <c r="G2" s="236"/>
      <c r="H2" s="236"/>
      <c r="I2" s="236"/>
      <c r="J2" s="236"/>
      <c r="K2" s="236"/>
      <c r="L2" s="236"/>
      <c r="M2" s="236"/>
      <c r="N2" s="236"/>
      <c r="O2" s="236"/>
    </row>
    <row r="3" customHeight="true" ht="30.0">
      <c r="A3" s="236"/>
      <c r="B3" s="237" t="s">
        <v>4</v>
      </c>
      <c r="C3" s="237"/>
      <c r="D3" s="237"/>
      <c r="E3" s="237"/>
      <c r="F3" s="239" t="s">
        <v>64</v>
      </c>
      <c r="G3" s="239"/>
      <c r="H3" s="236"/>
      <c r="I3" s="236"/>
      <c r="J3" s="236"/>
      <c r="K3" s="236"/>
      <c r="L3" s="236"/>
      <c r="M3" s="236"/>
      <c r="N3" s="236"/>
      <c r="O3" s="236"/>
    </row>
    <row r="4" customHeight="true" ht="30.0">
      <c r="A4" s="236"/>
      <c r="B4" s="237" t="s">
        <v>6</v>
      </c>
      <c r="C4" s="237"/>
      <c r="D4" s="237"/>
      <c r="E4" s="237"/>
      <c r="F4" s="240" t="s">
        <v>79</v>
      </c>
      <c r="G4" s="241" t="n">
        <v>2024.0</v>
      </c>
      <c r="H4" s="236"/>
      <c r="I4" s="236"/>
      <c r="J4" s="236"/>
      <c r="K4" s="236"/>
      <c r="L4" s="236"/>
      <c r="M4" s="236"/>
      <c r="N4" s="236"/>
      <c r="O4" s="236"/>
    </row>
    <row r="5" customHeight="true" ht="49.5">
      <c r="A5" s="236"/>
      <c r="B5" s="241" t="s">
        <v>7</v>
      </c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36"/>
    </row>
    <row r="6" customHeight="true" ht="49.5">
      <c r="A6" s="236"/>
      <c r="B6" s="238" t="s">
        <v>8</v>
      </c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</row>
    <row r="7" customHeight="true" ht="30.0">
      <c r="A7" s="242"/>
      <c r="B7" s="243" t="s">
        <v>80</v>
      </c>
      <c r="C7" s="244"/>
      <c r="D7" s="244"/>
      <c r="E7" s="244"/>
      <c r="F7" s="244" t="s">
        <v>9</v>
      </c>
      <c r="G7" s="244"/>
      <c r="H7" s="244"/>
      <c r="I7" s="244"/>
      <c r="J7" s="244"/>
      <c r="K7" s="244" t="s">
        <v>10</v>
      </c>
      <c r="L7" s="244"/>
      <c r="M7" s="244"/>
      <c r="N7" s="245"/>
      <c r="O7" s="242"/>
    </row>
    <row r="8" customHeight="true" ht="30.0">
      <c r="A8" s="242"/>
      <c r="B8" s="246"/>
      <c r="C8" s="247"/>
      <c r="D8" s="247"/>
      <c r="E8" s="247"/>
      <c r="F8" s="247" t="s">
        <v>12</v>
      </c>
      <c r="G8" s="247"/>
      <c r="H8" s="247"/>
      <c r="I8" s="247" t="s">
        <v>13</v>
      </c>
      <c r="J8" s="247" t="s">
        <v>14</v>
      </c>
      <c r="K8" s="247" t="s">
        <v>15</v>
      </c>
      <c r="L8" s="247" t="s">
        <v>81</v>
      </c>
      <c r="M8" s="247" t="s">
        <v>14</v>
      </c>
      <c r="N8" s="248" t="s">
        <v>82</v>
      </c>
      <c r="O8" s="242"/>
    </row>
    <row r="9" customHeight="true" ht="30.0">
      <c r="A9" s="242"/>
      <c r="B9" s="246"/>
      <c r="C9" s="247"/>
      <c r="D9" s="247"/>
      <c r="E9" s="247"/>
      <c r="F9" s="249" t="s">
        <v>18</v>
      </c>
      <c r="G9" s="249" t="s">
        <v>19</v>
      </c>
      <c r="H9" s="249" t="s">
        <v>20</v>
      </c>
      <c r="I9" s="249"/>
      <c r="J9" s="249"/>
      <c r="K9" s="249"/>
      <c r="L9" s="249"/>
      <c r="M9" s="249"/>
      <c r="N9" s="250"/>
      <c r="O9" s="242"/>
    </row>
    <row r="10" customHeight="true" ht="24.75">
      <c r="A10" s="242"/>
      <c r="B10" s="251"/>
      <c r="C10" s="252" t="s">
        <v>83</v>
      </c>
      <c r="D10" s="253"/>
      <c r="E10" s="254" t="n">
        <v>13.0</v>
      </c>
      <c r="F10" s="255" t="n">
        <v>52.0</v>
      </c>
      <c r="G10" s="255" t="n">
        <v>0.0</v>
      </c>
      <c r="H10" s="255">
        <f>F10+G10</f>
      </c>
      <c r="I10" s="256" t="n">
        <v>0.0</v>
      </c>
      <c r="J10" s="257">
        <f>H10+I10</f>
      </c>
      <c r="K10" s="255" t="n">
        <v>14.0</v>
      </c>
      <c r="L10" s="255" t="n">
        <v>3.0</v>
      </c>
      <c r="M10" s="258">
        <f>K10+L10</f>
      </c>
      <c r="N10" s="259" t="n">
        <v>3.0</v>
      </c>
      <c r="O10" s="242"/>
    </row>
    <row r="11" customHeight="true" ht="24.75">
      <c r="A11" s="242"/>
      <c r="B11" s="251"/>
      <c r="C11" s="260"/>
      <c r="D11" s="253"/>
      <c r="E11" s="261" t="n">
        <v>12.0</v>
      </c>
      <c r="F11" s="255" t="n">
        <v>0.0</v>
      </c>
      <c r="G11" s="255" t="n">
        <v>0.0</v>
      </c>
      <c r="H11" s="255">
        <f>F11+G11</f>
      </c>
      <c r="I11" s="256" t="n">
        <v>0.0</v>
      </c>
      <c r="J11" s="257">
        <f>H11+I11</f>
      </c>
      <c r="K11" s="255" t="n">
        <v>0.0</v>
      </c>
      <c r="L11" s="255" t="n">
        <v>0.0</v>
      </c>
      <c r="M11" s="258">
        <f>K11+L11</f>
      </c>
      <c r="N11" s="259" t="n">
        <v>0.0</v>
      </c>
      <c r="O11" s="242"/>
    </row>
    <row r="12" customHeight="true" ht="24.75">
      <c r="A12" s="242"/>
      <c r="B12" s="251" t="s">
        <v>84</v>
      </c>
      <c r="C12" s="260"/>
      <c r="D12" s="262" t="s">
        <v>85</v>
      </c>
      <c r="E12" s="261" t="n">
        <v>11.0</v>
      </c>
      <c r="F12" s="255" t="n">
        <v>0.0</v>
      </c>
      <c r="G12" s="255" t="n">
        <v>0.0</v>
      </c>
      <c r="H12" s="255">
        <f>F12+G12</f>
      </c>
      <c r="I12" s="256" t="n">
        <v>0.0</v>
      </c>
      <c r="J12" s="257">
        <f>H12+I12</f>
      </c>
      <c r="K12" s="255" t="n">
        <v>0.0</v>
      </c>
      <c r="L12" s="255" t="n">
        <v>0.0</v>
      </c>
      <c r="M12" s="258">
        <f>K12+L12</f>
      </c>
      <c r="N12" s="259" t="n">
        <v>0.0</v>
      </c>
      <c r="O12" s="242"/>
    </row>
    <row r="13" customHeight="true" ht="24.75">
      <c r="A13" s="242"/>
      <c r="B13" s="251" t="s">
        <v>86</v>
      </c>
      <c r="C13" s="260" t="s">
        <v>87</v>
      </c>
      <c r="D13" s="262" t="s">
        <v>88</v>
      </c>
      <c r="E13" s="261" t="n">
        <v>10.0</v>
      </c>
      <c r="F13" s="255" t="n">
        <v>4.0</v>
      </c>
      <c r="G13" s="255" t="n">
        <v>0.0</v>
      </c>
      <c r="H13" s="255">
        <f>F13+G13</f>
      </c>
      <c r="I13" s="256" t="n">
        <v>0.0</v>
      </c>
      <c r="J13" s="257">
        <f>H13+I13</f>
      </c>
      <c r="K13" s="255" t="n">
        <v>0.0</v>
      </c>
      <c r="L13" s="255" t="n">
        <v>0.0</v>
      </c>
      <c r="M13" s="258">
        <f>K13+L13</f>
      </c>
      <c r="N13" s="259" t="n">
        <v>0.0</v>
      </c>
      <c r="O13" s="242"/>
    </row>
    <row r="14" customHeight="true" ht="24.75">
      <c r="A14" s="242"/>
      <c r="B14" s="251" t="s">
        <v>84</v>
      </c>
      <c r="C14" s="260"/>
      <c r="D14" s="262" t="s">
        <v>89</v>
      </c>
      <c r="E14" s="261" t="n">
        <v>9.0</v>
      </c>
      <c r="F14" s="255" t="n">
        <v>4.0</v>
      </c>
      <c r="G14" s="255" t="n">
        <v>0.0</v>
      </c>
      <c r="H14" s="255">
        <f>F14+G14</f>
      </c>
      <c r="I14" s="256" t="n">
        <v>0.0</v>
      </c>
      <c r="J14" s="257">
        <f>H14+I14</f>
      </c>
      <c r="K14" s="255" t="n">
        <v>1.0</v>
      </c>
      <c r="L14" s="255" t="n">
        <v>0.0</v>
      </c>
      <c r="M14" s="258">
        <f>K14+L14</f>
      </c>
      <c r="N14" s="259" t="n">
        <v>0.0</v>
      </c>
      <c r="O14" s="242"/>
    </row>
    <row r="15" customHeight="true" ht="24.75">
      <c r="A15" s="242"/>
      <c r="B15" s="251" t="s">
        <v>90</v>
      </c>
      <c r="C15" s="260"/>
      <c r="D15" s="262" t="s">
        <v>91</v>
      </c>
      <c r="E15" s="261" t="n">
        <v>8.0</v>
      </c>
      <c r="F15" s="255" t="n">
        <v>3.0</v>
      </c>
      <c r="G15" s="255" t="n">
        <v>0.0</v>
      </c>
      <c r="H15" s="255">
        <f>F15+G15</f>
      </c>
      <c r="I15" s="256" t="n">
        <v>0.0</v>
      </c>
      <c r="J15" s="257">
        <f>H15+I15</f>
      </c>
      <c r="K15" s="255" t="n">
        <v>0.0</v>
      </c>
      <c r="L15" s="255" t="n">
        <v>0.0</v>
      </c>
      <c r="M15" s="258">
        <f>K15+L15</f>
      </c>
      <c r="N15" s="259" t="n">
        <v>0.0</v>
      </c>
      <c r="O15" s="242"/>
    </row>
    <row r="16" customHeight="true" ht="24.75">
      <c r="A16" s="242"/>
      <c r="B16" s="251" t="s">
        <v>92</v>
      </c>
      <c r="C16" s="260"/>
      <c r="D16" s="262" t="s">
        <v>93</v>
      </c>
      <c r="E16" s="261" t="n">
        <v>7.0</v>
      </c>
      <c r="F16" s="255" t="n">
        <v>3.0</v>
      </c>
      <c r="G16" s="255" t="n">
        <v>0.0</v>
      </c>
      <c r="H16" s="255">
        <f>F16+G16</f>
      </c>
      <c r="I16" s="256" t="n">
        <v>0.0</v>
      </c>
      <c r="J16" s="257">
        <f>H16+I16</f>
      </c>
      <c r="K16" s="255" t="n">
        <v>0.0</v>
      </c>
      <c r="L16" s="255" t="n">
        <v>0.0</v>
      </c>
      <c r="M16" s="258">
        <f>K16+L16</f>
      </c>
      <c r="N16" s="259" t="n">
        <v>0.0</v>
      </c>
      <c r="O16" s="242"/>
    </row>
    <row r="17" customHeight="true" ht="24.75">
      <c r="A17" s="242"/>
      <c r="B17" s="251" t="s">
        <v>85</v>
      </c>
      <c r="C17" s="260"/>
      <c r="D17" s="262" t="s">
        <v>92</v>
      </c>
      <c r="E17" s="261" t="n">
        <v>6.0</v>
      </c>
      <c r="F17" s="255" t="n">
        <v>0.0</v>
      </c>
      <c r="G17" s="255" t="n">
        <v>0.0</v>
      </c>
      <c r="H17" s="255">
        <f>F17+G17</f>
      </c>
      <c r="I17" s="256" t="n">
        <v>0.0</v>
      </c>
      <c r="J17" s="257">
        <f>H17+I17</f>
      </c>
      <c r="K17" s="255" t="n">
        <v>0.0</v>
      </c>
      <c r="L17" s="255" t="n">
        <v>0.0</v>
      </c>
      <c r="M17" s="258">
        <f>K17+L17</f>
      </c>
      <c r="N17" s="259" t="n">
        <v>0.0</v>
      </c>
      <c r="O17" s="242"/>
    </row>
    <row r="18" customHeight="true" ht="24.75">
      <c r="A18" s="242"/>
      <c r="B18" s="251" t="s">
        <v>94</v>
      </c>
      <c r="C18" s="260" t="s">
        <v>84</v>
      </c>
      <c r="D18" s="262" t="s">
        <v>95</v>
      </c>
      <c r="E18" s="261" t="n">
        <v>5.0</v>
      </c>
      <c r="F18" s="255" t="n">
        <v>1.0</v>
      </c>
      <c r="G18" s="255" t="n">
        <v>0.0</v>
      </c>
      <c r="H18" s="255">
        <f>F18+G18</f>
      </c>
      <c r="I18" s="256" t="n">
        <v>0.0</v>
      </c>
      <c r="J18" s="257">
        <f>H18+I18</f>
      </c>
      <c r="K18" s="255" t="n">
        <v>0.0</v>
      </c>
      <c r="L18" s="255" t="n">
        <v>0.0</v>
      </c>
      <c r="M18" s="258">
        <f>K18+L18</f>
      </c>
      <c r="N18" s="259" t="n">
        <v>0.0</v>
      </c>
      <c r="O18" s="242"/>
    </row>
    <row r="19" customHeight="true" ht="24.75">
      <c r="A19" s="242"/>
      <c r="B19" s="251" t="s">
        <v>84</v>
      </c>
      <c r="C19" s="260"/>
      <c r="D19" s="262" t="s">
        <v>93</v>
      </c>
      <c r="E19" s="261" t="n">
        <v>4.0</v>
      </c>
      <c r="F19" s="255" t="n">
        <v>1.0</v>
      </c>
      <c r="G19" s="255" t="n">
        <v>0.0</v>
      </c>
      <c r="H19" s="255">
        <f>F19+G19</f>
      </c>
      <c r="I19" s="256" t="n">
        <v>0.0</v>
      </c>
      <c r="J19" s="257">
        <f>H19+I19</f>
      </c>
      <c r="K19" s="255" t="n">
        <v>0.0</v>
      </c>
      <c r="L19" s="255" t="n">
        <v>0.0</v>
      </c>
      <c r="M19" s="258">
        <f>K19+L19</f>
      </c>
      <c r="N19" s="259" t="n">
        <v>0.0</v>
      </c>
      <c r="O19" s="242"/>
    </row>
    <row r="20" customHeight="true" ht="24.75">
      <c r="A20" s="242"/>
      <c r="B20" s="251"/>
      <c r="C20" s="260"/>
      <c r="D20" s="253"/>
      <c r="E20" s="261" t="n">
        <v>3.0</v>
      </c>
      <c r="F20" s="255" t="n">
        <v>0.0</v>
      </c>
      <c r="G20" s="255" t="n">
        <v>3.0</v>
      </c>
      <c r="H20" s="255">
        <f>F20+G20</f>
      </c>
      <c r="I20" s="256" t="n">
        <v>0.0</v>
      </c>
      <c r="J20" s="257">
        <f>H20+I20</f>
      </c>
      <c r="K20" s="255" t="n">
        <v>0.0</v>
      </c>
      <c r="L20" s="255" t="n">
        <v>0.0</v>
      </c>
      <c r="M20" s="258">
        <f>K20+L20</f>
      </c>
      <c r="N20" s="259" t="n">
        <v>0.0</v>
      </c>
      <c r="O20" s="242"/>
    </row>
    <row r="21" customHeight="true" ht="24.75">
      <c r="A21" s="242"/>
      <c r="B21" s="251"/>
      <c r="C21" s="260"/>
      <c r="D21" s="253"/>
      <c r="E21" s="261" t="n">
        <v>2.0</v>
      </c>
      <c r="F21" s="255" t="n">
        <v>0.0</v>
      </c>
      <c r="G21" s="255" t="n">
        <v>2.0</v>
      </c>
      <c r="H21" s="255">
        <f>F21+G21</f>
      </c>
      <c r="I21" s="256" t="n">
        <v>0.0</v>
      </c>
      <c r="J21" s="257">
        <f>H21+I21</f>
      </c>
      <c r="K21" s="255" t="n">
        <v>0.0</v>
      </c>
      <c r="L21" s="255" t="n">
        <v>0.0</v>
      </c>
      <c r="M21" s="258">
        <f>K21+L21</f>
      </c>
      <c r="N21" s="259" t="n">
        <v>0.0</v>
      </c>
      <c r="O21" s="242"/>
    </row>
    <row r="22" customHeight="true" ht="24.75">
      <c r="A22" s="242"/>
      <c r="B22" s="251"/>
      <c r="C22" s="263"/>
      <c r="D22" s="253"/>
      <c r="E22" s="264" t="n">
        <v>1.0</v>
      </c>
      <c r="F22" s="255" t="n">
        <v>0.0</v>
      </c>
      <c r="G22" s="255" t="n">
        <v>4.0</v>
      </c>
      <c r="H22" s="255">
        <f>F22+G22</f>
      </c>
      <c r="I22" s="255" t="n">
        <v>3.0</v>
      </c>
      <c r="J22" s="257">
        <f>H22+I22</f>
      </c>
      <c r="K22" s="255" t="n">
        <v>0.0</v>
      </c>
      <c r="L22" s="255" t="n">
        <v>0.0</v>
      </c>
      <c r="M22" s="258">
        <f>K22+L22</f>
      </c>
      <c r="N22" s="259" t="n">
        <v>0.0</v>
      </c>
      <c r="O22" s="242"/>
    </row>
    <row r="23" customHeight="true" ht="24.75">
      <c r="A23" s="265"/>
      <c r="B23" s="246" t="s">
        <v>96</v>
      </c>
      <c r="C23" s="247"/>
      <c r="D23" s="247"/>
      <c r="E23" s="247"/>
      <c r="F23" s="266">
        <f>SUM(F10:F22)</f>
      </c>
      <c r="G23" s="266">
        <f>SUM(G10:G22)</f>
      </c>
      <c r="H23" s="266">
        <f>SUM(H10:H22)</f>
      </c>
      <c r="I23" s="266">
        <f>SUM(I10:I22)</f>
      </c>
      <c r="J23" s="266">
        <f>SUM(J10:J22)</f>
      </c>
      <c r="K23" s="266">
        <f>SUM(K10:K22)</f>
      </c>
      <c r="L23" s="266">
        <f>SUM(L10:L22)</f>
      </c>
      <c r="M23" s="266">
        <f>SUM(M10:M22)</f>
      </c>
      <c r="N23" s="267">
        <f>SUM(N10:N22)</f>
      </c>
      <c r="O23" s="265"/>
    </row>
    <row r="24" customHeight="true" ht="24.75">
      <c r="A24" s="242"/>
      <c r="B24" s="251"/>
      <c r="C24" s="252" t="s">
        <v>83</v>
      </c>
      <c r="D24" s="253"/>
      <c r="E24" s="254" t="n">
        <v>13.0</v>
      </c>
      <c r="F24" s="255" t="n">
        <v>63.0</v>
      </c>
      <c r="G24" s="255" t="n">
        <v>0.0</v>
      </c>
      <c r="H24" s="255">
        <f>F24+G24</f>
      </c>
      <c r="I24" s="256" t="n">
        <v>0.0</v>
      </c>
      <c r="J24" s="257">
        <f>H24+I24</f>
      </c>
      <c r="K24" s="255" t="n">
        <v>23.0</v>
      </c>
      <c r="L24" s="255" t="n">
        <v>4.0</v>
      </c>
      <c r="M24" s="258">
        <f>K24+L24</f>
      </c>
      <c r="N24" s="259" t="n">
        <v>4.0</v>
      </c>
      <c r="O24" s="242"/>
    </row>
    <row r="25" customHeight="true" ht="24.75">
      <c r="A25" s="242"/>
      <c r="B25" s="251"/>
      <c r="C25" s="260"/>
      <c r="D25" s="253"/>
      <c r="E25" s="261" t="n">
        <v>12.0</v>
      </c>
      <c r="F25" s="255" t="n">
        <v>2.0</v>
      </c>
      <c r="G25" s="255" t="n">
        <v>0.0</v>
      </c>
      <c r="H25" s="255">
        <f>F25+G25</f>
      </c>
      <c r="I25" s="256" t="n">
        <v>0.0</v>
      </c>
      <c r="J25" s="257">
        <f>H25+I25</f>
      </c>
      <c r="K25" s="255" t="n">
        <v>0.0</v>
      </c>
      <c r="L25" s="255" t="n">
        <v>0.0</v>
      </c>
      <c r="M25" s="258">
        <f>K25+L25</f>
      </c>
      <c r="N25" s="259" t="n">
        <v>0.0</v>
      </c>
      <c r="O25" s="242"/>
    </row>
    <row r="26" customHeight="true" ht="24.75">
      <c r="A26" s="242"/>
      <c r="B26" s="251" t="s">
        <v>94</v>
      </c>
      <c r="C26" s="260"/>
      <c r="D26" s="262"/>
      <c r="E26" s="261" t="n">
        <v>11.0</v>
      </c>
      <c r="F26" s="255" t="n">
        <v>0.0</v>
      </c>
      <c r="G26" s="255" t="n">
        <v>0.0</v>
      </c>
      <c r="H26" s="255">
        <f>F26+G26</f>
      </c>
      <c r="I26" s="256" t="n">
        <v>0.0</v>
      </c>
      <c r="J26" s="257">
        <f>H26+I26</f>
      </c>
      <c r="K26" s="255" t="n">
        <v>0.0</v>
      </c>
      <c r="L26" s="255" t="n">
        <v>0.0</v>
      </c>
      <c r="M26" s="258">
        <f>K26+L26</f>
      </c>
      <c r="N26" s="259" t="n">
        <v>0.0</v>
      </c>
      <c r="O26" s="242"/>
    </row>
    <row r="27" customHeight="true" ht="24.75">
      <c r="A27" s="242"/>
      <c r="B27" s="251" t="s">
        <v>97</v>
      </c>
      <c r="C27" s="260" t="s">
        <v>87</v>
      </c>
      <c r="D27" s="262" t="s">
        <v>98</v>
      </c>
      <c r="E27" s="261" t="n">
        <v>10.0</v>
      </c>
      <c r="F27" s="255" t="n">
        <v>10.0</v>
      </c>
      <c r="G27" s="255" t="n">
        <v>0.0</v>
      </c>
      <c r="H27" s="255">
        <f>F27+G27</f>
      </c>
      <c r="I27" s="256" t="n">
        <v>0.0</v>
      </c>
      <c r="J27" s="257">
        <f>H27+I27</f>
      </c>
      <c r="K27" s="255" t="n">
        <v>0.0</v>
      </c>
      <c r="L27" s="255" t="n">
        <v>0.0</v>
      </c>
      <c r="M27" s="258">
        <f>K27+L27</f>
      </c>
      <c r="N27" s="259" t="n">
        <v>0.0</v>
      </c>
      <c r="O27" s="242"/>
    </row>
    <row r="28" customHeight="true" ht="24.75">
      <c r="A28" s="242"/>
      <c r="B28" s="251" t="s">
        <v>83</v>
      </c>
      <c r="C28" s="260"/>
      <c r="D28" s="262" t="s">
        <v>97</v>
      </c>
      <c r="E28" s="261" t="n">
        <v>9.0</v>
      </c>
      <c r="F28" s="255" t="n">
        <v>2.0</v>
      </c>
      <c r="G28" s="255" t="n">
        <v>0.0</v>
      </c>
      <c r="H28" s="255">
        <f>F28+G28</f>
      </c>
      <c r="I28" s="256" t="n">
        <v>0.0</v>
      </c>
      <c r="J28" s="257">
        <f>H28+I28</f>
      </c>
      <c r="K28" s="255" t="n">
        <v>0.0</v>
      </c>
      <c r="L28" s="255" t="n">
        <v>0.0</v>
      </c>
      <c r="M28" s="258">
        <f>K28+L28</f>
      </c>
      <c r="N28" s="259" t="n">
        <v>0.0</v>
      </c>
      <c r="O28" s="242"/>
    </row>
    <row r="29" customHeight="true" ht="24.75">
      <c r="A29" s="242"/>
      <c r="B29" s="251" t="s">
        <v>86</v>
      </c>
      <c r="C29" s="260"/>
      <c r="D29" s="262" t="s">
        <v>99</v>
      </c>
      <c r="E29" s="261" t="n">
        <v>8.0</v>
      </c>
      <c r="F29" s="255" t="n">
        <v>10.0</v>
      </c>
      <c r="G29" s="255" t="n">
        <v>0.0</v>
      </c>
      <c r="H29" s="255">
        <f>F29+G29</f>
      </c>
      <c r="I29" s="256" t="n">
        <v>0.0</v>
      </c>
      <c r="J29" s="257">
        <f>H29+I29</f>
      </c>
      <c r="K29" s="255" t="n">
        <v>0.0</v>
      </c>
      <c r="L29" s="255" t="n">
        <v>0.0</v>
      </c>
      <c r="M29" s="258">
        <f>K29+L29</f>
      </c>
      <c r="N29" s="259" t="n">
        <v>0.0</v>
      </c>
      <c r="O29" s="242"/>
    </row>
    <row r="30" customHeight="true" ht="24.75">
      <c r="A30" s="242"/>
      <c r="B30" s="251" t="s">
        <v>92</v>
      </c>
      <c r="C30" s="260"/>
      <c r="D30" s="262" t="s">
        <v>92</v>
      </c>
      <c r="E30" s="261" t="n">
        <v>7.0</v>
      </c>
      <c r="F30" s="255" t="n">
        <v>8.0</v>
      </c>
      <c r="G30" s="255" t="n">
        <v>0.0</v>
      </c>
      <c r="H30" s="255">
        <f>F30+G30</f>
      </c>
      <c r="I30" s="256" t="n">
        <v>0.0</v>
      </c>
      <c r="J30" s="257">
        <f>H30+I30</f>
      </c>
      <c r="K30" s="255" t="n">
        <v>0.0</v>
      </c>
      <c r="L30" s="255" t="n">
        <v>0.0</v>
      </c>
      <c r="M30" s="258">
        <f>K30+L30</f>
      </c>
      <c r="N30" s="259" t="n">
        <v>0.0</v>
      </c>
      <c r="O30" s="242"/>
    </row>
    <row r="31" customHeight="true" ht="24.75">
      <c r="A31" s="242"/>
      <c r="B31" s="251" t="s">
        <v>83</v>
      </c>
      <c r="C31" s="260"/>
      <c r="D31" s="262" t="s">
        <v>95</v>
      </c>
      <c r="E31" s="261" t="n">
        <v>6.0</v>
      </c>
      <c r="F31" s="255" t="n">
        <v>1.0</v>
      </c>
      <c r="G31" s="255" t="n">
        <v>0.0</v>
      </c>
      <c r="H31" s="255">
        <f>F31+G31</f>
      </c>
      <c r="I31" s="256" t="n">
        <v>0.0</v>
      </c>
      <c r="J31" s="257">
        <f>H31+I31</f>
      </c>
      <c r="K31" s="255" t="n">
        <v>0.0</v>
      </c>
      <c r="L31" s="255" t="n">
        <v>0.0</v>
      </c>
      <c r="M31" s="258">
        <f>K31+L31</f>
      </c>
      <c r="N31" s="259" t="n">
        <v>0.0</v>
      </c>
      <c r="O31" s="242"/>
    </row>
    <row r="32" customHeight="true" ht="24.75">
      <c r="A32" s="242"/>
      <c r="B32" s="251" t="s">
        <v>95</v>
      </c>
      <c r="C32" s="260" t="s">
        <v>84</v>
      </c>
      <c r="D32" s="262"/>
      <c r="E32" s="261" t="n">
        <v>5.0</v>
      </c>
      <c r="F32" s="255" t="n">
        <v>0.0</v>
      </c>
      <c r="G32" s="255" t="n">
        <v>0.0</v>
      </c>
      <c r="H32" s="255">
        <f>F32+G32</f>
      </c>
      <c r="I32" s="256" t="n">
        <v>0.0</v>
      </c>
      <c r="J32" s="257">
        <f>H32+I32</f>
      </c>
      <c r="K32" s="255" t="n">
        <v>0.0</v>
      </c>
      <c r="L32" s="255" t="n">
        <v>0.0</v>
      </c>
      <c r="M32" s="258">
        <f>K32+L32</f>
      </c>
      <c r="N32" s="259" t="n">
        <v>0.0</v>
      </c>
      <c r="O32" s="242"/>
    </row>
    <row r="33" customHeight="true" ht="24.75">
      <c r="A33" s="242"/>
      <c r="B33" s="251"/>
      <c r="C33" s="260"/>
      <c r="D33" s="262"/>
      <c r="E33" s="261" t="n">
        <v>4.0</v>
      </c>
      <c r="F33" s="255" t="n">
        <v>2.0</v>
      </c>
      <c r="G33" s="255" t="n">
        <v>0.0</v>
      </c>
      <c r="H33" s="255">
        <f>F33+G33</f>
      </c>
      <c r="I33" s="256" t="n">
        <v>0.0</v>
      </c>
      <c r="J33" s="257">
        <f>H33+I33</f>
      </c>
      <c r="K33" s="255" t="n">
        <v>1.0</v>
      </c>
      <c r="L33" s="255" t="n">
        <v>0.0</v>
      </c>
      <c r="M33" s="258">
        <f>K33+L33</f>
      </c>
      <c r="N33" s="259" t="n">
        <v>0.0</v>
      </c>
      <c r="O33" s="242"/>
    </row>
    <row r="34" customHeight="true" ht="24.75">
      <c r="A34" s="242"/>
      <c r="B34" s="251"/>
      <c r="C34" s="260"/>
      <c r="D34" s="253"/>
      <c r="E34" s="261" t="n">
        <v>3.0</v>
      </c>
      <c r="F34" s="255" t="n">
        <v>0.0</v>
      </c>
      <c r="G34" s="255" t="n">
        <v>2.0</v>
      </c>
      <c r="H34" s="255">
        <f>F34+G34</f>
      </c>
      <c r="I34" s="256" t="n">
        <v>0.0</v>
      </c>
      <c r="J34" s="257">
        <f>H34+I34</f>
      </c>
      <c r="K34" s="255" t="n">
        <v>0.0</v>
      </c>
      <c r="L34" s="255" t="n">
        <v>0.0</v>
      </c>
      <c r="M34" s="258">
        <f>K34+L34</f>
      </c>
      <c r="N34" s="259" t="n">
        <v>0.0</v>
      </c>
      <c r="O34" s="242"/>
    </row>
    <row r="35" customHeight="true" ht="24.75">
      <c r="A35" s="242"/>
      <c r="B35" s="251"/>
      <c r="C35" s="260"/>
      <c r="D35" s="253"/>
      <c r="E35" s="261" t="n">
        <v>2.0</v>
      </c>
      <c r="F35" s="255" t="n">
        <v>0.0</v>
      </c>
      <c r="G35" s="255" t="n">
        <v>3.0</v>
      </c>
      <c r="H35" s="255">
        <f>F35+G35</f>
      </c>
      <c r="I35" s="256" t="n">
        <v>0.0</v>
      </c>
      <c r="J35" s="257">
        <f>H35+I35</f>
      </c>
      <c r="K35" s="255" t="n">
        <v>0.0</v>
      </c>
      <c r="L35" s="255" t="n">
        <v>0.0</v>
      </c>
      <c r="M35" s="258">
        <f>K35+L35</f>
      </c>
      <c r="N35" s="259" t="n">
        <v>0.0</v>
      </c>
      <c r="O35" s="242"/>
    </row>
    <row r="36" customHeight="true" ht="24.75">
      <c r="A36" s="242"/>
      <c r="B36" s="251"/>
      <c r="C36" s="263"/>
      <c r="D36" s="253"/>
      <c r="E36" s="264" t="n">
        <v>1.0</v>
      </c>
      <c r="F36" s="268" t="n">
        <v>0.0</v>
      </c>
      <c r="G36" s="268" t="n">
        <v>8.0</v>
      </c>
      <c r="H36" s="268">
        <f>F36+G36</f>
      </c>
      <c r="I36" s="268" t="n">
        <v>14.0</v>
      </c>
      <c r="J36" s="269">
        <f>H36+I36</f>
      </c>
      <c r="K36" s="268" t="n">
        <v>0.0</v>
      </c>
      <c r="L36" s="268" t="n">
        <v>0.0</v>
      </c>
      <c r="M36" s="270">
        <f>K36+L36</f>
      </c>
      <c r="N36" s="271" t="n">
        <v>0.0</v>
      </c>
      <c r="O36" s="242"/>
    </row>
    <row r="37" customHeight="true" ht="24.75">
      <c r="A37" s="265"/>
      <c r="B37" s="246" t="s">
        <v>100</v>
      </c>
      <c r="C37" s="247"/>
      <c r="D37" s="247"/>
      <c r="E37" s="247"/>
      <c r="F37" s="266">
        <f>SUM(F24:F36)</f>
      </c>
      <c r="G37" s="266">
        <f>SUM(G24:G36)</f>
      </c>
      <c r="H37" s="266">
        <f>SUM(H24:H36)</f>
      </c>
      <c r="I37" s="266">
        <f>SUM(I24:I36)</f>
      </c>
      <c r="J37" s="266">
        <f>SUM(J24:J36)</f>
      </c>
      <c r="K37" s="266">
        <f>SUM(K24:K36)</f>
      </c>
      <c r="L37" s="266">
        <f>SUM(L24:L36)</f>
      </c>
      <c r="M37" s="266">
        <f>SUM(M24:M36)</f>
      </c>
      <c r="N37" s="267">
        <f>SUM(N24:N36)</f>
      </c>
      <c r="O37" s="265"/>
    </row>
    <row r="38" customHeight="true" ht="24.75">
      <c r="A38" s="242"/>
      <c r="B38" s="251"/>
      <c r="C38" s="252" t="s">
        <v>83</v>
      </c>
      <c r="D38" s="253"/>
      <c r="E38" s="254" t="n">
        <v>13.0</v>
      </c>
      <c r="F38" s="272" t="n">
        <v>0.0</v>
      </c>
      <c r="G38" s="272" t="n">
        <v>0.0</v>
      </c>
      <c r="H38" s="272">
        <f>F38+G38</f>
      </c>
      <c r="I38" s="273" t="n">
        <v>0.0</v>
      </c>
      <c r="J38" s="274">
        <f>H38+I38</f>
      </c>
      <c r="K38" s="272" t="n">
        <v>0.0</v>
      </c>
      <c r="L38" s="272" t="n">
        <v>0.0</v>
      </c>
      <c r="M38" s="275">
        <f>K38+L38</f>
      </c>
      <c r="N38" s="276" t="n">
        <v>0.0</v>
      </c>
      <c r="O38" s="242"/>
    </row>
    <row r="39" customHeight="true" ht="24.75">
      <c r="A39" s="242"/>
      <c r="B39" s="251"/>
      <c r="C39" s="260"/>
      <c r="D39" s="262" t="s">
        <v>101</v>
      </c>
      <c r="E39" s="261" t="n">
        <v>12.0</v>
      </c>
      <c r="F39" s="255" t="n">
        <v>0.0</v>
      </c>
      <c r="G39" s="255" t="n">
        <v>0.0</v>
      </c>
      <c r="H39" s="255">
        <f>F39+G39</f>
      </c>
      <c r="I39" s="256" t="n">
        <v>0.0</v>
      </c>
      <c r="J39" s="257">
        <f>H39+I39</f>
      </c>
      <c r="K39" s="255" t="n">
        <v>0.0</v>
      </c>
      <c r="L39" s="255" t="n">
        <v>0.0</v>
      </c>
      <c r="M39" s="258">
        <f>K39+L39</f>
      </c>
      <c r="N39" s="259" t="n">
        <v>0.0</v>
      </c>
      <c r="O39" s="242"/>
    </row>
    <row r="40" customHeight="true" ht="24.75">
      <c r="A40" s="242"/>
      <c r="B40" s="251" t="s">
        <v>84</v>
      </c>
      <c r="C40" s="260"/>
      <c r="D40" s="262" t="s">
        <v>88</v>
      </c>
      <c r="E40" s="261" t="n">
        <v>11.0</v>
      </c>
      <c r="F40" s="255" t="n">
        <v>0.0</v>
      </c>
      <c r="G40" s="255" t="n">
        <v>0.0</v>
      </c>
      <c r="H40" s="255">
        <f>F40+G40</f>
      </c>
      <c r="I40" s="256" t="n">
        <v>0.0</v>
      </c>
      <c r="J40" s="257">
        <f>H40+I40</f>
      </c>
      <c r="K40" s="255" t="n">
        <v>0.0</v>
      </c>
      <c r="L40" s="255" t="n">
        <v>0.0</v>
      </c>
      <c r="M40" s="258">
        <f>K40+L40</f>
      </c>
      <c r="N40" s="259" t="n">
        <v>0.0</v>
      </c>
      <c r="O40" s="242"/>
    </row>
    <row r="41" customHeight="true" ht="24.75">
      <c r="A41" s="242"/>
      <c r="B41" s="251" t="s">
        <v>88</v>
      </c>
      <c r="C41" s="260" t="s">
        <v>87</v>
      </c>
      <c r="D41" s="262" t="s">
        <v>86</v>
      </c>
      <c r="E41" s="261" t="n">
        <v>10.0</v>
      </c>
      <c r="F41" s="255" t="n">
        <v>0.0</v>
      </c>
      <c r="G41" s="255" t="n">
        <v>0.0</v>
      </c>
      <c r="H41" s="255">
        <f>F41+G41</f>
      </c>
      <c r="I41" s="256" t="n">
        <v>0.0</v>
      </c>
      <c r="J41" s="257">
        <f>H41+I41</f>
      </c>
      <c r="K41" s="255" t="n">
        <v>0.0</v>
      </c>
      <c r="L41" s="255" t="n">
        <v>0.0</v>
      </c>
      <c r="M41" s="258">
        <f>K41+L41</f>
      </c>
      <c r="N41" s="259" t="n">
        <v>0.0</v>
      </c>
      <c r="O41" s="242"/>
    </row>
    <row r="42" customHeight="true" ht="24.75">
      <c r="A42" s="242"/>
      <c r="B42" s="251" t="s">
        <v>102</v>
      </c>
      <c r="C42" s="260"/>
      <c r="D42" s="262" t="s">
        <v>99</v>
      </c>
      <c r="E42" s="261" t="n">
        <v>9.0</v>
      </c>
      <c r="F42" s="255" t="n">
        <v>0.0</v>
      </c>
      <c r="G42" s="255" t="n">
        <v>0.0</v>
      </c>
      <c r="H42" s="255">
        <f>F42+G42</f>
      </c>
      <c r="I42" s="256" t="n">
        <v>0.0</v>
      </c>
      <c r="J42" s="257">
        <f>H42+I42</f>
      </c>
      <c r="K42" s="255" t="n">
        <v>0.0</v>
      </c>
      <c r="L42" s="255" t="n">
        <v>0.0</v>
      </c>
      <c r="M42" s="258">
        <f>K42+L42</f>
      </c>
      <c r="N42" s="259" t="n">
        <v>0.0</v>
      </c>
      <c r="O42" s="242"/>
    </row>
    <row r="43" customHeight="true" ht="24.75">
      <c r="A43" s="242"/>
      <c r="B43" s="251" t="s">
        <v>92</v>
      </c>
      <c r="C43" s="260"/>
      <c r="D43" s="262" t="s">
        <v>84</v>
      </c>
      <c r="E43" s="261" t="n">
        <v>8.0</v>
      </c>
      <c r="F43" s="255" t="n">
        <v>0.0</v>
      </c>
      <c r="G43" s="255" t="n">
        <v>0.0</v>
      </c>
      <c r="H43" s="255">
        <f>F43+G43</f>
      </c>
      <c r="I43" s="256" t="n">
        <v>0.0</v>
      </c>
      <c r="J43" s="257">
        <f>H43+I43</f>
      </c>
      <c r="K43" s="255" t="n">
        <v>0.0</v>
      </c>
      <c r="L43" s="255" t="n">
        <v>0.0</v>
      </c>
      <c r="M43" s="258">
        <f>K43+L43</f>
      </c>
      <c r="N43" s="259" t="n">
        <v>0.0</v>
      </c>
      <c r="O43" s="242"/>
    </row>
    <row r="44" customHeight="true" ht="24.75">
      <c r="A44" s="242"/>
      <c r="B44" s="251" t="s">
        <v>90</v>
      </c>
      <c r="C44" s="260"/>
      <c r="D44" s="262" t="s">
        <v>98</v>
      </c>
      <c r="E44" s="261" t="n">
        <v>7.0</v>
      </c>
      <c r="F44" s="255" t="n">
        <v>0.0</v>
      </c>
      <c r="G44" s="255" t="n">
        <v>0.0</v>
      </c>
      <c r="H44" s="255">
        <f>F44+G44</f>
      </c>
      <c r="I44" s="256" t="n">
        <v>0.0</v>
      </c>
      <c r="J44" s="257">
        <f>H44+I44</f>
      </c>
      <c r="K44" s="255" t="n">
        <v>0.0</v>
      </c>
      <c r="L44" s="255" t="n">
        <v>0.0</v>
      </c>
      <c r="M44" s="258">
        <f>K44+L44</f>
      </c>
      <c r="N44" s="259" t="n">
        <v>0.0</v>
      </c>
      <c r="O44" s="242"/>
    </row>
    <row r="45" customHeight="true" ht="24.75">
      <c r="A45" s="242"/>
      <c r="B45" s="251" t="s">
        <v>92</v>
      </c>
      <c r="C45" s="260"/>
      <c r="D45" s="262" t="s">
        <v>91</v>
      </c>
      <c r="E45" s="261" t="n">
        <v>6.0</v>
      </c>
      <c r="F45" s="255" t="n">
        <v>0.0</v>
      </c>
      <c r="G45" s="255" t="n">
        <v>0.0</v>
      </c>
      <c r="H45" s="255">
        <f>F45+G45</f>
      </c>
      <c r="I45" s="256" t="n">
        <v>0.0</v>
      </c>
      <c r="J45" s="257">
        <f>H45+I45</f>
      </c>
      <c r="K45" s="255" t="n">
        <v>0.0</v>
      </c>
      <c r="L45" s="255" t="n">
        <v>0.0</v>
      </c>
      <c r="M45" s="258">
        <f>K45+L45</f>
      </c>
      <c r="N45" s="259" t="n">
        <v>0.0</v>
      </c>
      <c r="O45" s="242"/>
    </row>
    <row r="46" customHeight="true" ht="24.75">
      <c r="A46" s="242"/>
      <c r="B46" s="251" t="s">
        <v>84</v>
      </c>
      <c r="C46" s="260" t="s">
        <v>84</v>
      </c>
      <c r="D46" s="262" t="s">
        <v>86</v>
      </c>
      <c r="E46" s="261" t="n">
        <v>5.0</v>
      </c>
      <c r="F46" s="255" t="n">
        <v>0.0</v>
      </c>
      <c r="G46" s="255" t="n">
        <v>0.0</v>
      </c>
      <c r="H46" s="255">
        <f>F46+G46</f>
      </c>
      <c r="I46" s="256" t="n">
        <v>0.0</v>
      </c>
      <c r="J46" s="257">
        <f>H46+I46</f>
      </c>
      <c r="K46" s="255" t="n">
        <v>0.0</v>
      </c>
      <c r="L46" s="255" t="n">
        <v>0.0</v>
      </c>
      <c r="M46" s="258">
        <f>K46+L46</f>
      </c>
      <c r="N46" s="259" t="n">
        <v>0.0</v>
      </c>
      <c r="O46" s="242"/>
    </row>
    <row r="47" customHeight="true" ht="24.75">
      <c r="A47" s="242"/>
      <c r="B47" s="251" t="s">
        <v>93</v>
      </c>
      <c r="C47" s="260"/>
      <c r="D47" s="262" t="s">
        <v>94</v>
      </c>
      <c r="E47" s="261" t="n">
        <v>4.0</v>
      </c>
      <c r="F47" s="255" t="n">
        <v>0.0</v>
      </c>
      <c r="G47" s="255" t="n">
        <v>0.0</v>
      </c>
      <c r="H47" s="255">
        <f>F47+G47</f>
      </c>
      <c r="I47" s="256" t="n">
        <v>0.0</v>
      </c>
      <c r="J47" s="257">
        <f>H47+I47</f>
      </c>
      <c r="K47" s="255" t="n">
        <v>0.0</v>
      </c>
      <c r="L47" s="255" t="n">
        <v>0.0</v>
      </c>
      <c r="M47" s="258">
        <f>K47+L47</f>
      </c>
      <c r="N47" s="259" t="n">
        <v>0.0</v>
      </c>
      <c r="O47" s="242"/>
    </row>
    <row r="48" customHeight="true" ht="24.75">
      <c r="A48" s="242"/>
      <c r="B48" s="251"/>
      <c r="C48" s="260"/>
      <c r="D48" s="262" t="s">
        <v>84</v>
      </c>
      <c r="E48" s="261" t="n">
        <v>3.0</v>
      </c>
      <c r="F48" s="255" t="n">
        <v>0.0</v>
      </c>
      <c r="G48" s="255" t="n">
        <v>0.0</v>
      </c>
      <c r="H48" s="255">
        <f>F48+G48</f>
      </c>
      <c r="I48" s="256" t="n">
        <v>0.0</v>
      </c>
      <c r="J48" s="257">
        <f>H48+I48</f>
      </c>
      <c r="K48" s="255" t="n">
        <v>0.0</v>
      </c>
      <c r="L48" s="255" t="n">
        <v>0.0</v>
      </c>
      <c r="M48" s="258">
        <f>K48+L48</f>
      </c>
      <c r="N48" s="259" t="n">
        <v>0.0</v>
      </c>
      <c r="O48" s="242"/>
    </row>
    <row r="49" customHeight="true" ht="24.75">
      <c r="A49" s="242"/>
      <c r="B49" s="251"/>
      <c r="C49" s="260"/>
      <c r="D49" s="262" t="s">
        <v>90</v>
      </c>
      <c r="E49" s="261" t="n">
        <v>2.0</v>
      </c>
      <c r="F49" s="255" t="n">
        <v>0.0</v>
      </c>
      <c r="G49" s="255" t="n">
        <v>0.0</v>
      </c>
      <c r="H49" s="255">
        <f>F49+G49</f>
      </c>
      <c r="I49" s="256" t="n">
        <v>0.0</v>
      </c>
      <c r="J49" s="257">
        <f>H49+I49</f>
      </c>
      <c r="K49" s="255" t="n">
        <v>0.0</v>
      </c>
      <c r="L49" s="255" t="n">
        <v>0.0</v>
      </c>
      <c r="M49" s="258">
        <f>K49+L49</f>
      </c>
      <c r="N49" s="259" t="n">
        <v>0.0</v>
      </c>
      <c r="O49" s="242"/>
    </row>
    <row r="50" customHeight="true" ht="24.75">
      <c r="A50" s="242"/>
      <c r="B50" s="251"/>
      <c r="C50" s="263"/>
      <c r="D50" s="253"/>
      <c r="E50" s="264" t="n">
        <v>1.0</v>
      </c>
      <c r="F50" s="255" t="n">
        <v>0.0</v>
      </c>
      <c r="G50" s="255" t="n">
        <v>0.0</v>
      </c>
      <c r="H50" s="255">
        <f>F50+G50</f>
      </c>
      <c r="I50" s="256" t="n">
        <v>0.0</v>
      </c>
      <c r="J50" s="257">
        <f>H50+I50</f>
      </c>
      <c r="K50" s="255" t="n">
        <v>0.0</v>
      </c>
      <c r="L50" s="255" t="n">
        <v>0.0</v>
      </c>
      <c r="M50" s="258">
        <f>K50+L50</f>
      </c>
      <c r="N50" s="259" t="n">
        <v>0.0</v>
      </c>
      <c r="O50" s="242"/>
    </row>
    <row r="51" customHeight="true" ht="24.75">
      <c r="A51" s="265"/>
      <c r="B51" s="246" t="s">
        <v>103</v>
      </c>
      <c r="C51" s="247"/>
      <c r="D51" s="247"/>
      <c r="E51" s="247"/>
      <c r="F51" s="266">
        <f>SUM(F38:F50)</f>
      </c>
      <c r="G51" s="266">
        <f>SUM(G38:G50)</f>
      </c>
      <c r="H51" s="266">
        <f>SUM(H38:H50)</f>
      </c>
      <c r="I51" s="266">
        <f>SUM(I38:I50)</f>
      </c>
      <c r="J51" s="266">
        <f>SUM(J38:J50)</f>
      </c>
      <c r="K51" s="266">
        <f>SUM(K38:K50)</f>
      </c>
      <c r="L51" s="266">
        <f>SUM(L38:L50)</f>
      </c>
      <c r="M51" s="266">
        <f>SUM(M38:M50)</f>
      </c>
      <c r="N51" s="267">
        <f>SUM(N38:N50)</f>
      </c>
      <c r="O51" s="265"/>
    </row>
    <row r="52" customHeight="true" ht="24.75">
      <c r="A52" s="242"/>
      <c r="B52" s="246" t="s">
        <v>104</v>
      </c>
      <c r="C52" s="247"/>
      <c r="D52" s="247"/>
      <c r="E52" s="247"/>
      <c r="F52" s="277" t="n">
        <v>0.0</v>
      </c>
      <c r="G52" s="277" t="n">
        <v>0.0</v>
      </c>
      <c r="H52" s="277">
        <f>F52+G52</f>
      </c>
      <c r="I52" s="256" t="n">
        <v>0.0</v>
      </c>
      <c r="J52" s="257">
        <f>H52+I52</f>
      </c>
      <c r="K52" s="255" t="n">
        <v>0.0</v>
      </c>
      <c r="L52" s="255" t="n">
        <v>0.0</v>
      </c>
      <c r="M52" s="258">
        <f>K52+L52</f>
      </c>
      <c r="N52" s="259" t="n">
        <v>0.0</v>
      </c>
      <c r="O52" s="242"/>
    </row>
    <row r="53" customHeight="true" ht="24.75">
      <c r="A53" s="265"/>
      <c r="B53" s="278" t="s">
        <v>105</v>
      </c>
      <c r="C53" s="249"/>
      <c r="D53" s="249"/>
      <c r="E53" s="250"/>
      <c r="F53" s="279">
        <f>+F23+F37+F51+F52</f>
      </c>
      <c r="G53" s="279">
        <f>+G23+G37+G51+G52</f>
      </c>
      <c r="H53" s="279">
        <f>+H23+H37+H51+H52</f>
      </c>
      <c r="I53" s="279">
        <f>+I23+I37+I51+I52</f>
      </c>
      <c r="J53" s="279">
        <f>+J23+J37+J51+J52</f>
      </c>
      <c r="K53" s="279">
        <f>+K23+K37+K51+K52</f>
      </c>
      <c r="L53" s="279">
        <f>+L23+L37+L51+L52</f>
      </c>
      <c r="M53" s="279">
        <f>+M23+M37+M51+M52</f>
      </c>
      <c r="N53" s="280">
        <f>+N23+N37+N51+N52</f>
      </c>
      <c r="O53" s="265"/>
    </row>
    <row r="54" customHeight="true" ht="24.75">
      <c r="A54" s="242"/>
      <c r="B54" s="242"/>
      <c r="C54" s="242"/>
      <c r="D54" s="242"/>
      <c r="E54" s="242"/>
      <c r="F54" s="242"/>
      <c r="G54" s="242"/>
      <c r="H54" s="242"/>
      <c r="I54" s="242"/>
      <c r="J54" s="242"/>
      <c r="K54" s="242"/>
      <c r="L54" s="242"/>
      <c r="M54" s="242"/>
      <c r="N54" s="242"/>
      <c r="O54" s="242"/>
    </row>
    <row r="55" customHeight="true" ht="24.75">
      <c r="A55" s="242"/>
      <c r="B55" s="242"/>
      <c r="C55" s="242"/>
      <c r="D55" s="242"/>
      <c r="E55" s="242"/>
      <c r="F55" s="242"/>
      <c r="G55" s="242"/>
      <c r="H55" s="242"/>
      <c r="I55" s="242"/>
      <c r="J55" s="242"/>
      <c r="K55" s="242"/>
      <c r="L55" s="242"/>
      <c r="M55" s="242"/>
      <c r="N55" s="242"/>
      <c r="O55" s="24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66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162.0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45.0</v>
      </c>
      <c r="L10" s="209" t="n">
        <v>12.0</v>
      </c>
      <c r="M10" s="212">
        <f>K10+L10</f>
      </c>
      <c r="N10" s="213" t="n">
        <v>14.0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1.0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1.0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2.0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1.0</v>
      </c>
      <c r="L12" s="209" t="n">
        <v>1.0</v>
      </c>
      <c r="M12" s="212">
        <f>K12+L12</f>
      </c>
      <c r="N12" s="213" t="n">
        <v>1.0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5.0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5.0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1.0</v>
      </c>
      <c r="M14" s="212">
        <f>K14+L14</f>
      </c>
      <c r="N14" s="213" t="n">
        <v>1.0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5.0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1.0</v>
      </c>
      <c r="M15" s="212">
        <f>K15+L15</f>
      </c>
      <c r="N15" s="213" t="n">
        <v>1.0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6.0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0.0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1.0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1.0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5.0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0.0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5.0</v>
      </c>
      <c r="H22" s="209">
        <f>F22+G22</f>
      </c>
      <c r="I22" s="209" t="n">
        <v>1.0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222.0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57.0</v>
      </c>
      <c r="L24" s="209" t="n">
        <v>15.0</v>
      </c>
      <c r="M24" s="212">
        <f>K24+L24</f>
      </c>
      <c r="N24" s="213" t="n">
        <v>16.0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9.0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10.0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1.0</v>
      </c>
      <c r="M26" s="212">
        <f>K26+L26</f>
      </c>
      <c r="N26" s="213" t="n">
        <v>3.0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5.0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1.0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11.0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11.0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13.0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0.0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3.0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1.0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2.0</v>
      </c>
      <c r="H34" s="209">
        <f>F34+G34</f>
      </c>
      <c r="I34" s="210" t="n">
        <v>0.0</v>
      </c>
      <c r="J34" s="211">
        <f>H34+I34</f>
      </c>
      <c r="K34" s="209" t="n">
        <v>1.0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3.0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1.0</v>
      </c>
      <c r="H36" s="221">
        <f>F36+G36</f>
      </c>
      <c r="I36" s="221" t="n">
        <v>3.0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1.0</v>
      </c>
      <c r="L52" s="209" t="n">
        <v>2.0</v>
      </c>
      <c r="M52" s="212">
        <f>K52+L52</f>
      </c>
      <c r="N52" s="213" t="n">
        <v>2.0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68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547.0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293.0</v>
      </c>
      <c r="L10" s="209" t="n">
        <v>68.0</v>
      </c>
      <c r="M10" s="212">
        <f>K10+L10</f>
      </c>
      <c r="N10" s="213" t="n">
        <v>74.0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31.0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1.0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22.0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2.0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24.0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2.0</v>
      </c>
      <c r="L13" s="209" t="n">
        <v>1.0</v>
      </c>
      <c r="M13" s="212">
        <f>K13+L13</f>
      </c>
      <c r="N13" s="213" t="n">
        <v>1.0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35.0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1.0</v>
      </c>
      <c r="L14" s="209" t="n">
        <v>1.0</v>
      </c>
      <c r="M14" s="212">
        <f>K14+L14</f>
      </c>
      <c r="N14" s="213" t="n">
        <v>2.0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15.0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46.0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1.0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12.0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9.0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34.0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19.0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1.0</v>
      </c>
      <c r="M20" s="212">
        <f>K20+L20</f>
      </c>
      <c r="N20" s="213" t="n">
        <v>1.0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83.0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6.0</v>
      </c>
      <c r="H22" s="209">
        <f>F22+G22</f>
      </c>
      <c r="I22" s="209" t="n">
        <v>38.0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829.0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380.0</v>
      </c>
      <c r="L24" s="209" t="n">
        <v>116.0</v>
      </c>
      <c r="M24" s="212">
        <f>K24+L24</f>
      </c>
      <c r="N24" s="213" t="n">
        <v>132.0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24.0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6.0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40.0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6.0</v>
      </c>
      <c r="L26" s="209" t="n">
        <v>1.0</v>
      </c>
      <c r="M26" s="212">
        <f>K26+L26</f>
      </c>
      <c r="N26" s="213" t="n">
        <v>1.0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20.0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2.0</v>
      </c>
      <c r="L27" s="209" t="n">
        <v>2.0</v>
      </c>
      <c r="M27" s="212">
        <f>K27+L27</f>
      </c>
      <c r="N27" s="213" t="n">
        <v>5.0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83.0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3.0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10.0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1.0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46.0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1.0</v>
      </c>
      <c r="M30" s="212">
        <f>K30+L30</f>
      </c>
      <c r="N30" s="213" t="n">
        <v>1.0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9.0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11.0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1.0</v>
      </c>
      <c r="M32" s="212">
        <f>K32+L32</f>
      </c>
      <c r="N32" s="213" t="n">
        <v>1.0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52.0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1.0</v>
      </c>
      <c r="L33" s="209" t="n">
        <v>1.0</v>
      </c>
      <c r="M33" s="212">
        <f>K33+L33</f>
      </c>
      <c r="N33" s="213" t="n">
        <v>1.0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56.0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138.0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6.0</v>
      </c>
      <c r="H36" s="221">
        <f>F36+G36</f>
      </c>
      <c r="I36" s="221" t="n">
        <v>80.0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1.0</v>
      </c>
      <c r="L52" s="209" t="n">
        <v>6.0</v>
      </c>
      <c r="M52" s="212">
        <f>K52+L52</f>
      </c>
      <c r="N52" s="213" t="n">
        <v>6.0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70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77.0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16.0</v>
      </c>
      <c r="L10" s="209" t="n">
        <v>10.0</v>
      </c>
      <c r="M10" s="212">
        <f>K10+L10</f>
      </c>
      <c r="N10" s="213" t="n">
        <v>12.0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1.0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0.0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0.0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1.0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1.0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2.0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0.0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1.0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3.0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0.0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0.0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0.0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0.0</v>
      </c>
      <c r="H22" s="209">
        <f>F22+G22</f>
      </c>
      <c r="I22" s="209" t="n">
        <v>1.0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103.0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24.0</v>
      </c>
      <c r="L24" s="209" t="n">
        <v>7.0</v>
      </c>
      <c r="M24" s="212">
        <f>K24+L24</f>
      </c>
      <c r="N24" s="213" t="n">
        <v>8.0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1.0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0.0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0.0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1.0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12.0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1.0</v>
      </c>
      <c r="M29" s="212">
        <f>K29+L29</f>
      </c>
      <c r="N29" s="213" t="n">
        <v>2.0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6.0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1.0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1.0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0.0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3.0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0.0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4.0</v>
      </c>
      <c r="H36" s="221">
        <f>F36+G36</f>
      </c>
      <c r="I36" s="221" t="n">
        <v>4.0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0.0</v>
      </c>
      <c r="M52" s="212">
        <f>K52+L52</f>
      </c>
      <c r="N52" s="213" t="n">
        <v>0.0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72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57.0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12.0</v>
      </c>
      <c r="L10" s="209" t="n">
        <v>1.0</v>
      </c>
      <c r="M10" s="212">
        <f>K10+L10</f>
      </c>
      <c r="N10" s="213" t="n">
        <v>2.0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1.0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2.0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2.0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1.0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0.0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0.0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1.0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4.0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2.0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1.0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6.0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2.0</v>
      </c>
      <c r="H22" s="209">
        <f>F22+G22</f>
      </c>
      <c r="I22" s="209" t="n">
        <v>2.0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102.0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16.0</v>
      </c>
      <c r="L24" s="209" t="n">
        <v>3.0</v>
      </c>
      <c r="M24" s="212">
        <f>K24+L24</f>
      </c>
      <c r="N24" s="213" t="n">
        <v>4.0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0.0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4.0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3.0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2.0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0.0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0.0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1.0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2.0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1.0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3.0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1.0</v>
      </c>
      <c r="M34" s="212">
        <f>K34+L34</f>
      </c>
      <c r="N34" s="213" t="n">
        <v>1.0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3.0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1.0</v>
      </c>
      <c r="H36" s="221">
        <f>F36+G36</f>
      </c>
      <c r="I36" s="221" t="n">
        <v>3.0</v>
      </c>
      <c r="J36" s="222">
        <f>H36+I36</f>
      </c>
      <c r="K36" s="221" t="n">
        <v>1.0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0.0</v>
      </c>
      <c r="M52" s="212">
        <f>K52+L52</f>
      </c>
      <c r="N52" s="213" t="n">
        <v>0.0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74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26.0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9.0</v>
      </c>
      <c r="L10" s="209" t="n">
        <v>0.0</v>
      </c>
      <c r="M10" s="212">
        <f>K10+L10</f>
      </c>
      <c r="N10" s="213" t="n">
        <v>0.0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0.0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0.0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0.0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1.0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5.0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4.0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1.0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0.0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0.0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1.0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0.0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2.0</v>
      </c>
      <c r="H22" s="209">
        <f>F22+G22</f>
      </c>
      <c r="I22" s="209" t="n">
        <v>2.0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44.0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15.0</v>
      </c>
      <c r="L24" s="209" t="n">
        <v>5.0</v>
      </c>
      <c r="M24" s="212">
        <f>K24+L24</f>
      </c>
      <c r="N24" s="213" t="n">
        <v>5.0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0.0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0.0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1.0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6.0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1.0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3.0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1.0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3.0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3.0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5.0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2.0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0.0</v>
      </c>
      <c r="H36" s="221">
        <f>F36+G36</f>
      </c>
      <c r="I36" s="221" t="n">
        <v>4.0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0.0</v>
      </c>
      <c r="M52" s="212">
        <f>K52+L52</f>
      </c>
      <c r="N52" s="213" t="n">
        <v>0.0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22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251.0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109.0</v>
      </c>
      <c r="L10" s="209" t="n">
        <v>34.0</v>
      </c>
      <c r="M10" s="212">
        <f>K10+L10</f>
      </c>
      <c r="N10" s="213" t="n">
        <v>43.0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7.0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9.0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1.0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15.0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2.0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32.0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70.0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6.0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3.0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11.0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5.0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4.0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4.0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6.0</v>
      </c>
      <c r="H22" s="209">
        <f>F22+G22</f>
      </c>
      <c r="I22" s="209" t="n">
        <v>6.0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322.0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75.0</v>
      </c>
      <c r="L24" s="209" t="n">
        <v>37.0</v>
      </c>
      <c r="M24" s="212">
        <f>K24+L24</f>
      </c>
      <c r="N24" s="213" t="n">
        <v>46.0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9.0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16.0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1.0</v>
      </c>
      <c r="M26" s="212">
        <f>K26+L26</f>
      </c>
      <c r="N26" s="213" t="n">
        <v>1.0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18.0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28.0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1.0</v>
      </c>
      <c r="M28" s="212">
        <f>K28+L28</f>
      </c>
      <c r="N28" s="213" t="n">
        <v>1.0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9.0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16.0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2.0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6.0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1.0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10.0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4.0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3.0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11.0</v>
      </c>
      <c r="H36" s="221">
        <f>F36+G36</f>
      </c>
      <c r="I36" s="221" t="n">
        <v>14.0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1.0</v>
      </c>
      <c r="M38" s="228">
        <f>K38+L38</f>
      </c>
      <c r="N38" s="229" t="n">
        <v>1.0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1.0</v>
      </c>
      <c r="L52" s="209" t="n">
        <v>5.0</v>
      </c>
      <c r="M52" s="212">
        <f>K52+L52</f>
      </c>
      <c r="N52" s="213" t="n">
        <v>5.0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76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28.0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5.0</v>
      </c>
      <c r="L10" s="209" t="n">
        <v>1.0</v>
      </c>
      <c r="M10" s="212">
        <f>K10+L10</f>
      </c>
      <c r="N10" s="213" t="n">
        <v>1.0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2.0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0.0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0.0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1.0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4.0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1.0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1.0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0.0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2.0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2.0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0.0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4.0</v>
      </c>
      <c r="H22" s="209">
        <f>F22+G22</f>
      </c>
      <c r="I22" s="209" t="n">
        <v>2.0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50.0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11.0</v>
      </c>
      <c r="L24" s="209" t="n">
        <v>2.0</v>
      </c>
      <c r="M24" s="212">
        <f>K24+L24</f>
      </c>
      <c r="N24" s="213" t="n">
        <v>5.0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0.0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0.0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5.0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2.0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4.0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0.0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0.0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2.0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1.0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5.0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2.0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2.0</v>
      </c>
      <c r="H36" s="221">
        <f>F36+G36</f>
      </c>
      <c r="I36" s="221" t="n">
        <v>5.0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0.0</v>
      </c>
      <c r="M52" s="212">
        <f>K52+L52</f>
      </c>
      <c r="N52" s="213" t="n">
        <v>0.0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24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28.0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8.0</v>
      </c>
      <c r="L10" s="209" t="n">
        <v>2.0</v>
      </c>
      <c r="M10" s="212">
        <f>K10+L10</f>
      </c>
      <c r="N10" s="213" t="n">
        <v>2.0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1.0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0.0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0.0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1.0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4.0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1.0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1.0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0.0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1.0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0.0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0.0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0.0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3.0</v>
      </c>
      <c r="H22" s="209">
        <f>F22+G22</f>
      </c>
      <c r="I22" s="209" t="n">
        <v>6.0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53.0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11.0</v>
      </c>
      <c r="L24" s="209" t="n">
        <v>3.0</v>
      </c>
      <c r="M24" s="212">
        <f>K24+L24</f>
      </c>
      <c r="N24" s="213" t="n">
        <v>4.0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0.0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1.0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4.0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1.0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1.0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3.0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1.0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2.0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0.0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2.0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0.0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4.0</v>
      </c>
      <c r="H36" s="221">
        <f>F36+G36</f>
      </c>
      <c r="I36" s="221" t="n">
        <v>3.0</v>
      </c>
      <c r="J36" s="222">
        <f>H36+I36</f>
      </c>
      <c r="K36" s="221" t="n">
        <v>0.0</v>
      </c>
      <c r="L36" s="221" t="n">
        <v>1.0</v>
      </c>
      <c r="M36" s="223">
        <f>K36+L36</f>
      </c>
      <c r="N36" s="224" t="n">
        <v>1.0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0.0</v>
      </c>
      <c r="M52" s="212">
        <f>K52+L52</f>
      </c>
      <c r="N52" s="213" t="n">
        <v>0.0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26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106.0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14.0</v>
      </c>
      <c r="L10" s="209" t="n">
        <v>3.0</v>
      </c>
      <c r="M10" s="212">
        <f>K10+L10</f>
      </c>
      <c r="N10" s="213" t="n">
        <v>3.0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5.0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2.0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1.0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1.0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0.0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0.0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0.0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1.0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0.0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3.0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0.0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1.0</v>
      </c>
      <c r="H22" s="209">
        <f>F22+G22</f>
      </c>
      <c r="I22" s="209" t="n">
        <v>0.0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138.0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27.0</v>
      </c>
      <c r="L24" s="209" t="n">
        <v>6.0</v>
      </c>
      <c r="M24" s="212">
        <f>K24+L24</f>
      </c>
      <c r="N24" s="213" t="n">
        <v>9.0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7.0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1.0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7.0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4.0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2.0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1.0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1.0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1.0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0.0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1.0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2.0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12.0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0.0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0.0</v>
      </c>
      <c r="H36" s="221">
        <f>F36+G36</f>
      </c>
      <c r="I36" s="221" t="n">
        <v>0.0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0.0</v>
      </c>
      <c r="M52" s="212">
        <f>K52+L52</f>
      </c>
      <c r="N52" s="213" t="n">
        <v>0.0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28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96.0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14.0</v>
      </c>
      <c r="L10" s="209" t="n">
        <v>8.0</v>
      </c>
      <c r="M10" s="212">
        <f>K10+L10</f>
      </c>
      <c r="N10" s="213" t="n">
        <v>10.0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0.0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1.0</v>
      </c>
      <c r="M11" s="212">
        <f>K11+L11</f>
      </c>
      <c r="N11" s="213" t="n">
        <v>1.0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9.0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6.0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2.0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3.0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5.0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0.0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0.0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0.0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2.0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0.0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1.0</v>
      </c>
      <c r="H22" s="209">
        <f>F22+G22</f>
      </c>
      <c r="I22" s="209" t="n">
        <v>11.0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112.0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13.0</v>
      </c>
      <c r="L24" s="209" t="n">
        <v>5.0</v>
      </c>
      <c r="M24" s="212">
        <f>K24+L24</f>
      </c>
      <c r="N24" s="213" t="n">
        <v>6.0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2.0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1.0</v>
      </c>
      <c r="M25" s="212">
        <f>K25+L25</f>
      </c>
      <c r="N25" s="213" t="n">
        <v>1.0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10.0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10.0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11.0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1.0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7.0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6.0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0.0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2.0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0.0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0.0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0.0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0.0</v>
      </c>
      <c r="H36" s="221">
        <f>F36+G36</f>
      </c>
      <c r="I36" s="221" t="n">
        <v>27.0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1.0</v>
      </c>
      <c r="M52" s="212">
        <f>K52+L52</f>
      </c>
      <c r="N52" s="213" t="n">
        <v>1.0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30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290.0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81.0</v>
      </c>
      <c r="L10" s="209" t="n">
        <v>23.0</v>
      </c>
      <c r="M10" s="212">
        <f>K10+L10</f>
      </c>
      <c r="N10" s="213" t="n">
        <v>31.0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6.0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1.0</v>
      </c>
      <c r="L11" s="209" t="n">
        <v>1.0</v>
      </c>
      <c r="M11" s="212">
        <f>K11+L11</f>
      </c>
      <c r="N11" s="213" t="n">
        <v>1.0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8.0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0.0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11.0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1.0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2.0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1.0</v>
      </c>
      <c r="L14" s="209" t="n">
        <v>1.0</v>
      </c>
      <c r="M14" s="212">
        <f>K14+L14</f>
      </c>
      <c r="N14" s="213" t="n">
        <v>2.0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5.0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19.0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1.0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0.0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1.0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8.0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8.0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8.0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5.0</v>
      </c>
      <c r="H22" s="209">
        <f>F22+G22</f>
      </c>
      <c r="I22" s="209" t="n">
        <v>4.0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406.0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73.0</v>
      </c>
      <c r="L24" s="209" t="n">
        <v>44.0</v>
      </c>
      <c r="M24" s="212">
        <f>K24+L24</f>
      </c>
      <c r="N24" s="213" t="n">
        <v>54.0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24.0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1.0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12.0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2.0</v>
      </c>
      <c r="L26" s="209" t="n">
        <v>1.0</v>
      </c>
      <c r="M26" s="212">
        <f>K26+L26</f>
      </c>
      <c r="N26" s="213" t="n">
        <v>1.0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14.0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2.0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3.0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1.0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18.0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3.0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1.0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1.0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14.0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20.0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1.0</v>
      </c>
      <c r="M34" s="212">
        <f>K34+L34</f>
      </c>
      <c r="N34" s="213" t="n">
        <v>1.0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6.0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4.0</v>
      </c>
      <c r="H36" s="221">
        <f>F36+G36</f>
      </c>
      <c r="I36" s="221" t="n">
        <v>9.0</v>
      </c>
      <c r="J36" s="222">
        <f>H36+I36</f>
      </c>
      <c r="K36" s="221" t="n">
        <v>0.0</v>
      </c>
      <c r="L36" s="221" t="n">
        <v>1.0</v>
      </c>
      <c r="M36" s="223">
        <f>K36+L36</f>
      </c>
      <c r="N36" s="224" t="n">
        <v>2.0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3.0</v>
      </c>
      <c r="L52" s="209" t="n">
        <v>1.0</v>
      </c>
      <c r="M52" s="212">
        <f>K52+L52</f>
      </c>
      <c r="N52" s="213" t="n">
        <v>1.0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32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189.0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61.0</v>
      </c>
      <c r="L10" s="209" t="n">
        <v>17.0</v>
      </c>
      <c r="M10" s="212">
        <f>K10+L10</f>
      </c>
      <c r="N10" s="213" t="n">
        <v>19.0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10.0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8.0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1.0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3.0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0.0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6.0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3.0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3.0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0.0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6.0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1.0</v>
      </c>
      <c r="M18" s="212">
        <f>K18+L18</f>
      </c>
      <c r="N18" s="213" t="n">
        <v>1.0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7.0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1.0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1.0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2.0</v>
      </c>
      <c r="H22" s="209">
        <f>F22+G22</f>
      </c>
      <c r="I22" s="209" t="n">
        <v>5.0</v>
      </c>
      <c r="J22" s="211">
        <f>H22+I22</f>
      </c>
      <c r="K22" s="209" t="n">
        <v>0.0</v>
      </c>
      <c r="L22" s="209" t="n">
        <v>2.0</v>
      </c>
      <c r="M22" s="212">
        <f>K22+L22</f>
      </c>
      <c r="N22" s="213" t="n">
        <v>2.0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285.0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68.0</v>
      </c>
      <c r="L24" s="209" t="n">
        <v>30.0</v>
      </c>
      <c r="M24" s="212">
        <f>K24+L24</f>
      </c>
      <c r="N24" s="213" t="n">
        <v>34.0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18.0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1.0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12.0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4.0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21.0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6.0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1.0</v>
      </c>
      <c r="M29" s="212">
        <f>K29+L29</f>
      </c>
      <c r="N29" s="213" t="n">
        <v>1.0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0.0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1.0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0.0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1.0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5.0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3.0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1.0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10.0</v>
      </c>
      <c r="H36" s="221">
        <f>F36+G36</f>
      </c>
      <c r="I36" s="221" t="n">
        <v>7.0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0.0</v>
      </c>
      <c r="M52" s="212">
        <f>K52+L52</f>
      </c>
      <c r="N52" s="213" t="n">
        <v>0.0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10"/>
  <cols>
    <col min="1" max="1" style="233" customWidth="true" width="1.71484375" hidden="false"/>
    <col min="2" max="2" style="233" customWidth="true" width="8.71484375" hidden="false"/>
    <col min="3" max="3" style="233" customWidth="true" width="8.71484375" hidden="false"/>
    <col min="4" max="4" style="233" customWidth="true" width="8.71484375" hidden="false"/>
    <col min="5" max="5" style="233" customWidth="true" width="8.71484375" hidden="false"/>
    <col min="6" max="6" style="233" customWidth="true" width="20.71484375" hidden="false"/>
    <col min="7" max="7" style="233" customWidth="true" width="15.71484375" hidden="false"/>
    <col min="8" max="8" style="233" customWidth="true" width="15.71484375" hidden="false"/>
    <col min="9" max="9" style="233" customWidth="true" width="15.71484375" hidden="false"/>
    <col min="10" max="10" style="233" customWidth="true" width="15.71484375" hidden="false"/>
    <col min="11" max="11" style="233" customWidth="true" width="18.71484375" hidden="false"/>
    <col min="12" max="12" style="233" customWidth="true" width="19.71484375" hidden="false"/>
    <col min="13" max="13" style="233" customWidth="true" width="15.71484375" hidden="false"/>
    <col min="14" max="14" style="233" customWidth="true" width="20.71484375" hidden="false"/>
    <col min="15" max="15" style="233" customWidth="true" width="9.14453125" hidden="false"/>
    <col min="16" max="16384" style="233" customWidth="true" width="10.71484375" hidden="false"/>
  </cols>
  <sheetData>
    <row r="1" customHeight="true" ht="49.5">
      <c r="A1" s="132"/>
      <c r="B1" s="131" t="s">
        <v>1</v>
      </c>
      <c r="C1" s="131"/>
      <c r="D1" s="131"/>
      <c r="E1" s="131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customHeight="true" ht="30.0">
      <c r="A2" s="136"/>
      <c r="B2" s="135" t="s">
        <v>2</v>
      </c>
      <c r="C2" s="135"/>
      <c r="D2" s="135"/>
      <c r="E2" s="135"/>
      <c r="F2" s="137" t="s">
        <v>3</v>
      </c>
      <c r="G2" s="136"/>
      <c r="H2" s="136"/>
      <c r="I2" s="136"/>
      <c r="J2" s="136"/>
      <c r="K2" s="136"/>
      <c r="L2" s="136"/>
      <c r="M2" s="136"/>
      <c r="N2" s="136"/>
      <c r="O2" s="136"/>
    </row>
    <row r="3" customHeight="true" ht="30.0">
      <c r="A3" s="136"/>
      <c r="B3" s="135" t="s">
        <v>4</v>
      </c>
      <c r="C3" s="135"/>
      <c r="D3" s="135"/>
      <c r="E3" s="135"/>
      <c r="F3" s="200" t="s">
        <v>34</v>
      </c>
      <c r="G3" s="200"/>
      <c r="H3" s="136"/>
      <c r="I3" s="136"/>
      <c r="J3" s="136"/>
      <c r="K3" s="136"/>
      <c r="L3" s="136"/>
      <c r="M3" s="136"/>
      <c r="N3" s="136"/>
      <c r="O3" s="136"/>
    </row>
    <row r="4" customHeight="true" ht="30.0">
      <c r="A4" s="136"/>
      <c r="B4" s="135" t="s">
        <v>6</v>
      </c>
      <c r="C4" s="135"/>
      <c r="D4" s="135"/>
      <c r="E4" s="135"/>
      <c r="F4" s="139" t="s">
        <v>79</v>
      </c>
      <c r="G4" s="140" t="n">
        <v>2024.0</v>
      </c>
      <c r="H4" s="136"/>
      <c r="I4" s="136"/>
      <c r="J4" s="136"/>
      <c r="K4" s="136"/>
      <c r="L4" s="136"/>
      <c r="M4" s="136"/>
      <c r="N4" s="136"/>
      <c r="O4" s="136"/>
    </row>
    <row r="5" customHeight="true" ht="49.5">
      <c r="A5" s="136"/>
      <c r="B5" s="140" t="s">
        <v>7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6"/>
    </row>
    <row r="6" customHeight="true" ht="49.5">
      <c r="A6" s="136"/>
      <c r="B6" s="137" t="s">
        <v>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customHeight="true" ht="30.0">
      <c r="A7" s="232"/>
      <c r="B7" s="151" t="s">
        <v>80</v>
      </c>
      <c r="C7" s="149"/>
      <c r="D7" s="149"/>
      <c r="E7" s="149"/>
      <c r="F7" s="149" t="s">
        <v>9</v>
      </c>
      <c r="G7" s="149"/>
      <c r="H7" s="149"/>
      <c r="I7" s="149"/>
      <c r="J7" s="149"/>
      <c r="K7" s="149" t="s">
        <v>10</v>
      </c>
      <c r="L7" s="149"/>
      <c r="M7" s="149"/>
      <c r="N7" s="202"/>
      <c r="O7" s="232"/>
    </row>
    <row r="8" customHeight="true" ht="30.0">
      <c r="A8" s="232"/>
      <c r="B8" s="160"/>
      <c r="C8" s="158"/>
      <c r="D8" s="158"/>
      <c r="E8" s="158"/>
      <c r="F8" s="158" t="s">
        <v>12</v>
      </c>
      <c r="G8" s="158"/>
      <c r="H8" s="158"/>
      <c r="I8" s="158" t="s">
        <v>13</v>
      </c>
      <c r="J8" s="158" t="s">
        <v>14</v>
      </c>
      <c r="K8" s="158" t="s">
        <v>15</v>
      </c>
      <c r="L8" s="158" t="s">
        <v>81</v>
      </c>
      <c r="M8" s="158" t="s">
        <v>14</v>
      </c>
      <c r="N8" s="203" t="s">
        <v>82</v>
      </c>
      <c r="O8" s="232"/>
    </row>
    <row r="9" customHeight="true" ht="30.0">
      <c r="A9" s="232"/>
      <c r="B9" s="160"/>
      <c r="C9" s="158"/>
      <c r="D9" s="158"/>
      <c r="E9" s="158"/>
      <c r="F9" s="165" t="s">
        <v>18</v>
      </c>
      <c r="G9" s="165" t="s">
        <v>19</v>
      </c>
      <c r="H9" s="165" t="s">
        <v>20</v>
      </c>
      <c r="I9" s="165"/>
      <c r="J9" s="165"/>
      <c r="K9" s="165"/>
      <c r="L9" s="165"/>
      <c r="M9" s="165"/>
      <c r="N9" s="204"/>
      <c r="O9" s="232"/>
    </row>
    <row r="10" customHeight="true" ht="24.75">
      <c r="A10" s="232"/>
      <c r="B10" s="205"/>
      <c r="C10" s="206" t="s">
        <v>83</v>
      </c>
      <c r="D10" s="207"/>
      <c r="E10" s="208" t="n">
        <v>13.0</v>
      </c>
      <c r="F10" s="209" t="n">
        <v>51.0</v>
      </c>
      <c r="G10" s="209" t="n">
        <v>0.0</v>
      </c>
      <c r="H10" s="209">
        <f>F10+G10</f>
      </c>
      <c r="I10" s="210" t="n">
        <v>0.0</v>
      </c>
      <c r="J10" s="211">
        <f>H10+I10</f>
      </c>
      <c r="K10" s="209" t="n">
        <v>28.0</v>
      </c>
      <c r="L10" s="209" t="n">
        <v>9.0</v>
      </c>
      <c r="M10" s="212">
        <f>K10+L10</f>
      </c>
      <c r="N10" s="213" t="n">
        <v>10.0</v>
      </c>
      <c r="O10" s="232"/>
    </row>
    <row r="11" customHeight="true" ht="24.75">
      <c r="A11" s="232"/>
      <c r="B11" s="205"/>
      <c r="C11" s="214"/>
      <c r="D11" s="207"/>
      <c r="E11" s="215" t="n">
        <v>12.0</v>
      </c>
      <c r="F11" s="209" t="n">
        <v>3.0</v>
      </c>
      <c r="G11" s="209" t="n">
        <v>0.0</v>
      </c>
      <c r="H11" s="209">
        <f>F11+G11</f>
      </c>
      <c r="I11" s="210" t="n">
        <v>0.0</v>
      </c>
      <c r="J11" s="211">
        <f>H11+I11</f>
      </c>
      <c r="K11" s="209" t="n">
        <v>0.0</v>
      </c>
      <c r="L11" s="209" t="n">
        <v>0.0</v>
      </c>
      <c r="M11" s="212">
        <f>K11+L11</f>
      </c>
      <c r="N11" s="213" t="n">
        <v>0.0</v>
      </c>
      <c r="O11" s="232"/>
    </row>
    <row r="12" customHeight="true" ht="24.75">
      <c r="A12" s="232"/>
      <c r="B12" s="205" t="s">
        <v>84</v>
      </c>
      <c r="C12" s="214"/>
      <c r="D12" s="216" t="s">
        <v>85</v>
      </c>
      <c r="E12" s="215" t="n">
        <v>11.0</v>
      </c>
      <c r="F12" s="209" t="n">
        <v>1.0</v>
      </c>
      <c r="G12" s="209" t="n">
        <v>0.0</v>
      </c>
      <c r="H12" s="209">
        <f>F12+G12</f>
      </c>
      <c r="I12" s="210" t="n">
        <v>0.0</v>
      </c>
      <c r="J12" s="211">
        <f>H12+I12</f>
      </c>
      <c r="K12" s="209" t="n">
        <v>1.0</v>
      </c>
      <c r="L12" s="209" t="n">
        <v>0.0</v>
      </c>
      <c r="M12" s="212">
        <f>K12+L12</f>
      </c>
      <c r="N12" s="213" t="n">
        <v>0.0</v>
      </c>
      <c r="O12" s="232"/>
    </row>
    <row r="13" customHeight="true" ht="24.75">
      <c r="A13" s="232"/>
      <c r="B13" s="205" t="s">
        <v>86</v>
      </c>
      <c r="C13" s="214" t="s">
        <v>87</v>
      </c>
      <c r="D13" s="216" t="s">
        <v>88</v>
      </c>
      <c r="E13" s="215" t="n">
        <v>10.0</v>
      </c>
      <c r="F13" s="209" t="n">
        <v>2.0</v>
      </c>
      <c r="G13" s="209" t="n">
        <v>0.0</v>
      </c>
      <c r="H13" s="209">
        <f>F13+G13</f>
      </c>
      <c r="I13" s="210" t="n">
        <v>0.0</v>
      </c>
      <c r="J13" s="211">
        <f>H13+I13</f>
      </c>
      <c r="K13" s="209" t="n">
        <v>1.0</v>
      </c>
      <c r="L13" s="209" t="n">
        <v>0.0</v>
      </c>
      <c r="M13" s="212">
        <f>K13+L13</f>
      </c>
      <c r="N13" s="213" t="n">
        <v>0.0</v>
      </c>
      <c r="O13" s="232"/>
    </row>
    <row r="14" customHeight="true" ht="24.75">
      <c r="A14" s="232"/>
      <c r="B14" s="205" t="s">
        <v>84</v>
      </c>
      <c r="C14" s="214"/>
      <c r="D14" s="216" t="s">
        <v>89</v>
      </c>
      <c r="E14" s="215" t="n">
        <v>9.0</v>
      </c>
      <c r="F14" s="209" t="n">
        <v>2.0</v>
      </c>
      <c r="G14" s="209" t="n">
        <v>0.0</v>
      </c>
      <c r="H14" s="209">
        <f>F14+G14</f>
      </c>
      <c r="I14" s="210" t="n">
        <v>0.0</v>
      </c>
      <c r="J14" s="211">
        <f>H14+I14</f>
      </c>
      <c r="K14" s="209" t="n">
        <v>0.0</v>
      </c>
      <c r="L14" s="209" t="n">
        <v>0.0</v>
      </c>
      <c r="M14" s="212">
        <f>K14+L14</f>
      </c>
      <c r="N14" s="213" t="n">
        <v>0.0</v>
      </c>
      <c r="O14" s="232"/>
    </row>
    <row r="15" customHeight="true" ht="24.75">
      <c r="A15" s="232"/>
      <c r="B15" s="205" t="s">
        <v>90</v>
      </c>
      <c r="C15" s="214"/>
      <c r="D15" s="216" t="s">
        <v>91</v>
      </c>
      <c r="E15" s="215" t="n">
        <v>8.0</v>
      </c>
      <c r="F15" s="209" t="n">
        <v>8.0</v>
      </c>
      <c r="G15" s="209" t="n">
        <v>0.0</v>
      </c>
      <c r="H15" s="209">
        <f>F15+G15</f>
      </c>
      <c r="I15" s="210" t="n">
        <v>0.0</v>
      </c>
      <c r="J15" s="211">
        <f>H15+I15</f>
      </c>
      <c r="K15" s="209" t="n">
        <v>0.0</v>
      </c>
      <c r="L15" s="209" t="n">
        <v>0.0</v>
      </c>
      <c r="M15" s="212">
        <f>K15+L15</f>
      </c>
      <c r="N15" s="213" t="n">
        <v>0.0</v>
      </c>
      <c r="O15" s="232"/>
    </row>
    <row r="16" customHeight="true" ht="24.75">
      <c r="A16" s="232"/>
      <c r="B16" s="205" t="s">
        <v>92</v>
      </c>
      <c r="C16" s="214"/>
      <c r="D16" s="216" t="s">
        <v>93</v>
      </c>
      <c r="E16" s="215" t="n">
        <v>7.0</v>
      </c>
      <c r="F16" s="209" t="n">
        <v>4.0</v>
      </c>
      <c r="G16" s="209" t="n">
        <v>0.0</v>
      </c>
      <c r="H16" s="209">
        <f>F16+G16</f>
      </c>
      <c r="I16" s="210" t="n">
        <v>0.0</v>
      </c>
      <c r="J16" s="211">
        <f>H16+I16</f>
      </c>
      <c r="K16" s="209" t="n">
        <v>0.0</v>
      </c>
      <c r="L16" s="209" t="n">
        <v>0.0</v>
      </c>
      <c r="M16" s="212">
        <f>K16+L16</f>
      </c>
      <c r="N16" s="213" t="n">
        <v>0.0</v>
      </c>
      <c r="O16" s="232"/>
    </row>
    <row r="17" customHeight="true" ht="24.75">
      <c r="A17" s="232"/>
      <c r="B17" s="205" t="s">
        <v>85</v>
      </c>
      <c r="C17" s="214"/>
      <c r="D17" s="216" t="s">
        <v>92</v>
      </c>
      <c r="E17" s="215" t="n">
        <v>6.0</v>
      </c>
      <c r="F17" s="209" t="n">
        <v>0.0</v>
      </c>
      <c r="G17" s="209" t="n">
        <v>0.0</v>
      </c>
      <c r="H17" s="209">
        <f>F17+G17</f>
      </c>
      <c r="I17" s="210" t="n">
        <v>0.0</v>
      </c>
      <c r="J17" s="211">
        <f>H17+I17</f>
      </c>
      <c r="K17" s="209" t="n">
        <v>0.0</v>
      </c>
      <c r="L17" s="209" t="n">
        <v>0.0</v>
      </c>
      <c r="M17" s="212">
        <f>K17+L17</f>
      </c>
      <c r="N17" s="213" t="n">
        <v>0.0</v>
      </c>
      <c r="O17" s="232"/>
    </row>
    <row r="18" customHeight="true" ht="24.75">
      <c r="A18" s="232"/>
      <c r="B18" s="205" t="s">
        <v>94</v>
      </c>
      <c r="C18" s="214" t="s">
        <v>84</v>
      </c>
      <c r="D18" s="216" t="s">
        <v>95</v>
      </c>
      <c r="E18" s="215" t="n">
        <v>5.0</v>
      </c>
      <c r="F18" s="209" t="n">
        <v>1.0</v>
      </c>
      <c r="G18" s="209" t="n">
        <v>0.0</v>
      </c>
      <c r="H18" s="209">
        <f>F18+G18</f>
      </c>
      <c r="I18" s="210" t="n">
        <v>0.0</v>
      </c>
      <c r="J18" s="211">
        <f>H18+I18</f>
      </c>
      <c r="K18" s="209" t="n">
        <v>0.0</v>
      </c>
      <c r="L18" s="209" t="n">
        <v>0.0</v>
      </c>
      <c r="M18" s="212">
        <f>K18+L18</f>
      </c>
      <c r="N18" s="213" t="n">
        <v>0.0</v>
      </c>
      <c r="O18" s="232"/>
    </row>
    <row r="19" customHeight="true" ht="24.75">
      <c r="A19" s="232"/>
      <c r="B19" s="205" t="s">
        <v>84</v>
      </c>
      <c r="C19" s="214"/>
      <c r="D19" s="216" t="s">
        <v>93</v>
      </c>
      <c r="E19" s="215" t="n">
        <v>4.0</v>
      </c>
      <c r="F19" s="209" t="n">
        <v>0.0</v>
      </c>
      <c r="G19" s="209" t="n">
        <v>0.0</v>
      </c>
      <c r="H19" s="209">
        <f>F19+G19</f>
      </c>
      <c r="I19" s="210" t="n">
        <v>0.0</v>
      </c>
      <c r="J19" s="211">
        <f>H19+I19</f>
      </c>
      <c r="K19" s="209" t="n">
        <v>0.0</v>
      </c>
      <c r="L19" s="209" t="n">
        <v>0.0</v>
      </c>
      <c r="M19" s="212">
        <f>K19+L19</f>
      </c>
      <c r="N19" s="213" t="n">
        <v>0.0</v>
      </c>
      <c r="O19" s="232"/>
    </row>
    <row r="20" customHeight="true" ht="24.75">
      <c r="A20" s="232"/>
      <c r="B20" s="205"/>
      <c r="C20" s="214"/>
      <c r="D20" s="207"/>
      <c r="E20" s="215" t="n">
        <v>3.0</v>
      </c>
      <c r="F20" s="209" t="n">
        <v>0.0</v>
      </c>
      <c r="G20" s="209" t="n">
        <v>2.0</v>
      </c>
      <c r="H20" s="209">
        <f>F20+G20</f>
      </c>
      <c r="I20" s="210" t="n">
        <v>0.0</v>
      </c>
      <c r="J20" s="211">
        <f>H20+I20</f>
      </c>
      <c r="K20" s="209" t="n">
        <v>0.0</v>
      </c>
      <c r="L20" s="209" t="n">
        <v>0.0</v>
      </c>
      <c r="M20" s="212">
        <f>K20+L20</f>
      </c>
      <c r="N20" s="213" t="n">
        <v>0.0</v>
      </c>
      <c r="O20" s="232"/>
    </row>
    <row r="21" customHeight="true" ht="24.75">
      <c r="A21" s="232"/>
      <c r="B21" s="205"/>
      <c r="C21" s="214"/>
      <c r="D21" s="207"/>
      <c r="E21" s="215" t="n">
        <v>2.0</v>
      </c>
      <c r="F21" s="209" t="n">
        <v>0.0</v>
      </c>
      <c r="G21" s="209" t="n">
        <v>2.0</v>
      </c>
      <c r="H21" s="209">
        <f>F21+G21</f>
      </c>
      <c r="I21" s="210" t="n">
        <v>0.0</v>
      </c>
      <c r="J21" s="211">
        <f>H21+I21</f>
      </c>
      <c r="K21" s="209" t="n">
        <v>0.0</v>
      </c>
      <c r="L21" s="209" t="n">
        <v>0.0</v>
      </c>
      <c r="M21" s="212">
        <f>K21+L21</f>
      </c>
      <c r="N21" s="213" t="n">
        <v>0.0</v>
      </c>
      <c r="O21" s="232"/>
    </row>
    <row r="22" customHeight="true" ht="24.75">
      <c r="A22" s="232"/>
      <c r="B22" s="205"/>
      <c r="C22" s="217"/>
      <c r="D22" s="207"/>
      <c r="E22" s="218" t="n">
        <v>1.0</v>
      </c>
      <c r="F22" s="209" t="n">
        <v>0.0</v>
      </c>
      <c r="G22" s="209" t="n">
        <v>8.0</v>
      </c>
      <c r="H22" s="209">
        <f>F22+G22</f>
      </c>
      <c r="I22" s="209" t="n">
        <v>3.0</v>
      </c>
      <c r="J22" s="211">
        <f>H22+I22</f>
      </c>
      <c r="K22" s="209" t="n">
        <v>0.0</v>
      </c>
      <c r="L22" s="209" t="n">
        <v>0.0</v>
      </c>
      <c r="M22" s="212">
        <f>K22+L22</f>
      </c>
      <c r="N22" s="213" t="n">
        <v>0.0</v>
      </c>
      <c r="O22" s="232"/>
    </row>
    <row r="23" customHeight="true" ht="24.75">
      <c r="A23" s="195"/>
      <c r="B23" s="160" t="s">
        <v>96</v>
      </c>
      <c r="C23" s="158"/>
      <c r="D23" s="158"/>
      <c r="E23" s="158"/>
      <c r="F23" s="219">
        <f>SUM(F10:F22)</f>
      </c>
      <c r="G23" s="219">
        <f>SUM(G10:G22)</f>
      </c>
      <c r="H23" s="219">
        <f>SUM(H10:H22)</f>
      </c>
      <c r="I23" s="219">
        <f>SUM(I10:I22)</f>
      </c>
      <c r="J23" s="219">
        <f>SUM(J10:J22)</f>
      </c>
      <c r="K23" s="219">
        <f>SUM(K10:K22)</f>
      </c>
      <c r="L23" s="219">
        <f>SUM(L10:L22)</f>
      </c>
      <c r="M23" s="219">
        <f>SUM(M10:M22)</f>
      </c>
      <c r="N23" s="220">
        <f>SUM(N10:N22)</f>
      </c>
      <c r="O23" s="195"/>
    </row>
    <row r="24" customHeight="true" ht="24.75">
      <c r="A24" s="232"/>
      <c r="B24" s="205"/>
      <c r="C24" s="206" t="s">
        <v>83</v>
      </c>
      <c r="D24" s="207"/>
      <c r="E24" s="208" t="n">
        <v>13.0</v>
      </c>
      <c r="F24" s="209" t="n">
        <v>99.0</v>
      </c>
      <c r="G24" s="209" t="n">
        <v>0.0</v>
      </c>
      <c r="H24" s="209">
        <f>F24+G24</f>
      </c>
      <c r="I24" s="210" t="n">
        <v>0.0</v>
      </c>
      <c r="J24" s="211">
        <f>H24+I24</f>
      </c>
      <c r="K24" s="209" t="n">
        <v>44.0</v>
      </c>
      <c r="L24" s="209" t="n">
        <v>25.0</v>
      </c>
      <c r="M24" s="212">
        <f>K24+L24</f>
      </c>
      <c r="N24" s="213" t="n">
        <v>30.0</v>
      </c>
      <c r="O24" s="232"/>
    </row>
    <row r="25" customHeight="true" ht="24.75">
      <c r="A25" s="232"/>
      <c r="B25" s="205"/>
      <c r="C25" s="214"/>
      <c r="D25" s="207"/>
      <c r="E25" s="215" t="n">
        <v>12.0</v>
      </c>
      <c r="F25" s="209" t="n">
        <v>2.0</v>
      </c>
      <c r="G25" s="209" t="n">
        <v>0.0</v>
      </c>
      <c r="H25" s="209">
        <f>F25+G25</f>
      </c>
      <c r="I25" s="210" t="n">
        <v>0.0</v>
      </c>
      <c r="J25" s="211">
        <f>H25+I25</f>
      </c>
      <c r="K25" s="209" t="n">
        <v>0.0</v>
      </c>
      <c r="L25" s="209" t="n">
        <v>0.0</v>
      </c>
      <c r="M25" s="212">
        <f>K25+L25</f>
      </c>
      <c r="N25" s="213" t="n">
        <v>0.0</v>
      </c>
      <c r="O25" s="232"/>
    </row>
    <row r="26" customHeight="true" ht="24.75">
      <c r="A26" s="232"/>
      <c r="B26" s="205" t="s">
        <v>94</v>
      </c>
      <c r="C26" s="214"/>
      <c r="D26" s="216"/>
      <c r="E26" s="215" t="n">
        <v>11.0</v>
      </c>
      <c r="F26" s="209" t="n">
        <v>2.0</v>
      </c>
      <c r="G26" s="209" t="n">
        <v>0.0</v>
      </c>
      <c r="H26" s="209">
        <f>F26+G26</f>
      </c>
      <c r="I26" s="210" t="n">
        <v>0.0</v>
      </c>
      <c r="J26" s="211">
        <f>H26+I26</f>
      </c>
      <c r="K26" s="209" t="n">
        <v>0.0</v>
      </c>
      <c r="L26" s="209" t="n">
        <v>0.0</v>
      </c>
      <c r="M26" s="212">
        <f>K26+L26</f>
      </c>
      <c r="N26" s="213" t="n">
        <v>0.0</v>
      </c>
      <c r="O26" s="232"/>
    </row>
    <row r="27" customHeight="true" ht="24.75">
      <c r="A27" s="232"/>
      <c r="B27" s="205" t="s">
        <v>97</v>
      </c>
      <c r="C27" s="214" t="s">
        <v>87</v>
      </c>
      <c r="D27" s="216" t="s">
        <v>98</v>
      </c>
      <c r="E27" s="215" t="n">
        <v>10.0</v>
      </c>
      <c r="F27" s="209" t="n">
        <v>4.0</v>
      </c>
      <c r="G27" s="209" t="n">
        <v>0.0</v>
      </c>
      <c r="H27" s="209">
        <f>F27+G27</f>
      </c>
      <c r="I27" s="210" t="n">
        <v>0.0</v>
      </c>
      <c r="J27" s="211">
        <f>H27+I27</f>
      </c>
      <c r="K27" s="209" t="n">
        <v>0.0</v>
      </c>
      <c r="L27" s="209" t="n">
        <v>0.0</v>
      </c>
      <c r="M27" s="212">
        <f>K27+L27</f>
      </c>
      <c r="N27" s="213" t="n">
        <v>0.0</v>
      </c>
      <c r="O27" s="232"/>
    </row>
    <row r="28" customHeight="true" ht="24.75">
      <c r="A28" s="232"/>
      <c r="B28" s="205" t="s">
        <v>83</v>
      </c>
      <c r="C28" s="214"/>
      <c r="D28" s="216" t="s">
        <v>97</v>
      </c>
      <c r="E28" s="215" t="n">
        <v>9.0</v>
      </c>
      <c r="F28" s="209" t="n">
        <v>1.0</v>
      </c>
      <c r="G28" s="209" t="n">
        <v>0.0</v>
      </c>
      <c r="H28" s="209">
        <f>F28+G28</f>
      </c>
      <c r="I28" s="210" t="n">
        <v>0.0</v>
      </c>
      <c r="J28" s="211">
        <f>H28+I28</f>
      </c>
      <c r="K28" s="209" t="n">
        <v>0.0</v>
      </c>
      <c r="L28" s="209" t="n">
        <v>0.0</v>
      </c>
      <c r="M28" s="212">
        <f>K28+L28</f>
      </c>
      <c r="N28" s="213" t="n">
        <v>0.0</v>
      </c>
      <c r="O28" s="232"/>
    </row>
    <row r="29" customHeight="true" ht="24.75">
      <c r="A29" s="232"/>
      <c r="B29" s="205" t="s">
        <v>86</v>
      </c>
      <c r="C29" s="214"/>
      <c r="D29" s="216" t="s">
        <v>99</v>
      </c>
      <c r="E29" s="215" t="n">
        <v>8.0</v>
      </c>
      <c r="F29" s="209" t="n">
        <v>3.0</v>
      </c>
      <c r="G29" s="209" t="n">
        <v>0.0</v>
      </c>
      <c r="H29" s="209">
        <f>F29+G29</f>
      </c>
      <c r="I29" s="210" t="n">
        <v>0.0</v>
      </c>
      <c r="J29" s="211">
        <f>H29+I29</f>
      </c>
      <c r="K29" s="209" t="n">
        <v>0.0</v>
      </c>
      <c r="L29" s="209" t="n">
        <v>0.0</v>
      </c>
      <c r="M29" s="212">
        <f>K29+L29</f>
      </c>
      <c r="N29" s="213" t="n">
        <v>0.0</v>
      </c>
      <c r="O29" s="232"/>
    </row>
    <row r="30" customHeight="true" ht="24.75">
      <c r="A30" s="232"/>
      <c r="B30" s="205" t="s">
        <v>92</v>
      </c>
      <c r="C30" s="214"/>
      <c r="D30" s="216" t="s">
        <v>92</v>
      </c>
      <c r="E30" s="215" t="n">
        <v>7.0</v>
      </c>
      <c r="F30" s="209" t="n">
        <v>4.0</v>
      </c>
      <c r="G30" s="209" t="n">
        <v>0.0</v>
      </c>
      <c r="H30" s="209">
        <f>F30+G30</f>
      </c>
      <c r="I30" s="210" t="n">
        <v>0.0</v>
      </c>
      <c r="J30" s="211">
        <f>H30+I30</f>
      </c>
      <c r="K30" s="209" t="n">
        <v>0.0</v>
      </c>
      <c r="L30" s="209" t="n">
        <v>0.0</v>
      </c>
      <c r="M30" s="212">
        <f>K30+L30</f>
      </c>
      <c r="N30" s="213" t="n">
        <v>0.0</v>
      </c>
      <c r="O30" s="232"/>
    </row>
    <row r="31" customHeight="true" ht="24.75">
      <c r="A31" s="232"/>
      <c r="B31" s="205" t="s">
        <v>83</v>
      </c>
      <c r="C31" s="214"/>
      <c r="D31" s="216" t="s">
        <v>95</v>
      </c>
      <c r="E31" s="215" t="n">
        <v>6.0</v>
      </c>
      <c r="F31" s="209" t="n">
        <v>1.0</v>
      </c>
      <c r="G31" s="209" t="n">
        <v>0.0</v>
      </c>
      <c r="H31" s="209">
        <f>F31+G31</f>
      </c>
      <c r="I31" s="210" t="n">
        <v>0.0</v>
      </c>
      <c r="J31" s="211">
        <f>H31+I31</f>
      </c>
      <c r="K31" s="209" t="n">
        <v>0.0</v>
      </c>
      <c r="L31" s="209" t="n">
        <v>0.0</v>
      </c>
      <c r="M31" s="212">
        <f>K31+L31</f>
      </c>
      <c r="N31" s="213" t="n">
        <v>0.0</v>
      </c>
      <c r="O31" s="232"/>
    </row>
    <row r="32" customHeight="true" ht="24.75">
      <c r="A32" s="232"/>
      <c r="B32" s="205" t="s">
        <v>95</v>
      </c>
      <c r="C32" s="214" t="s">
        <v>84</v>
      </c>
      <c r="D32" s="216"/>
      <c r="E32" s="215" t="n">
        <v>5.0</v>
      </c>
      <c r="F32" s="209" t="n">
        <v>1.0</v>
      </c>
      <c r="G32" s="209" t="n">
        <v>0.0</v>
      </c>
      <c r="H32" s="209">
        <f>F32+G32</f>
      </c>
      <c r="I32" s="210" t="n">
        <v>0.0</v>
      </c>
      <c r="J32" s="211">
        <f>H32+I32</f>
      </c>
      <c r="K32" s="209" t="n">
        <v>0.0</v>
      </c>
      <c r="L32" s="209" t="n">
        <v>0.0</v>
      </c>
      <c r="M32" s="212">
        <f>K32+L32</f>
      </c>
      <c r="N32" s="213" t="n">
        <v>0.0</v>
      </c>
      <c r="O32" s="232"/>
    </row>
    <row r="33" customHeight="true" ht="24.75">
      <c r="A33" s="232"/>
      <c r="B33" s="205"/>
      <c r="C33" s="214"/>
      <c r="D33" s="216"/>
      <c r="E33" s="215" t="n">
        <v>4.0</v>
      </c>
      <c r="F33" s="209" t="n">
        <v>3.0</v>
      </c>
      <c r="G33" s="209" t="n">
        <v>0.0</v>
      </c>
      <c r="H33" s="209">
        <f>F33+G33</f>
      </c>
      <c r="I33" s="210" t="n">
        <v>0.0</v>
      </c>
      <c r="J33" s="211">
        <f>H33+I33</f>
      </c>
      <c r="K33" s="209" t="n">
        <v>0.0</v>
      </c>
      <c r="L33" s="209" t="n">
        <v>0.0</v>
      </c>
      <c r="M33" s="212">
        <f>K33+L33</f>
      </c>
      <c r="N33" s="213" t="n">
        <v>0.0</v>
      </c>
      <c r="O33" s="232"/>
    </row>
    <row r="34" customHeight="true" ht="24.75">
      <c r="A34" s="232"/>
      <c r="B34" s="205"/>
      <c r="C34" s="214"/>
      <c r="D34" s="207"/>
      <c r="E34" s="215" t="n">
        <v>3.0</v>
      </c>
      <c r="F34" s="209" t="n">
        <v>0.0</v>
      </c>
      <c r="G34" s="209" t="n">
        <v>5.0</v>
      </c>
      <c r="H34" s="209">
        <f>F34+G34</f>
      </c>
      <c r="I34" s="210" t="n">
        <v>0.0</v>
      </c>
      <c r="J34" s="211">
        <f>H34+I34</f>
      </c>
      <c r="K34" s="209" t="n">
        <v>0.0</v>
      </c>
      <c r="L34" s="209" t="n">
        <v>0.0</v>
      </c>
      <c r="M34" s="212">
        <f>K34+L34</f>
      </c>
      <c r="N34" s="213" t="n">
        <v>0.0</v>
      </c>
      <c r="O34" s="232"/>
    </row>
    <row r="35" customHeight="true" ht="24.75">
      <c r="A35" s="232"/>
      <c r="B35" s="205"/>
      <c r="C35" s="214"/>
      <c r="D35" s="207"/>
      <c r="E35" s="215" t="n">
        <v>2.0</v>
      </c>
      <c r="F35" s="209" t="n">
        <v>0.0</v>
      </c>
      <c r="G35" s="209" t="n">
        <v>2.0</v>
      </c>
      <c r="H35" s="209">
        <f>F35+G35</f>
      </c>
      <c r="I35" s="210" t="n">
        <v>0.0</v>
      </c>
      <c r="J35" s="211">
        <f>H35+I35</f>
      </c>
      <c r="K35" s="209" t="n">
        <v>0.0</v>
      </c>
      <c r="L35" s="209" t="n">
        <v>0.0</v>
      </c>
      <c r="M35" s="212">
        <f>K35+L35</f>
      </c>
      <c r="N35" s="213" t="n">
        <v>0.0</v>
      </c>
      <c r="O35" s="232"/>
    </row>
    <row r="36" customHeight="true" ht="24.75">
      <c r="A36" s="232"/>
      <c r="B36" s="205"/>
      <c r="C36" s="217"/>
      <c r="D36" s="207"/>
      <c r="E36" s="218" t="n">
        <v>1.0</v>
      </c>
      <c r="F36" s="221" t="n">
        <v>0.0</v>
      </c>
      <c r="G36" s="221" t="n">
        <v>3.0</v>
      </c>
      <c r="H36" s="221">
        <f>F36+G36</f>
      </c>
      <c r="I36" s="221" t="n">
        <v>2.0</v>
      </c>
      <c r="J36" s="222">
        <f>H36+I36</f>
      </c>
      <c r="K36" s="221" t="n">
        <v>0.0</v>
      </c>
      <c r="L36" s="221" t="n">
        <v>0.0</v>
      </c>
      <c r="M36" s="223">
        <f>K36+L36</f>
      </c>
      <c r="N36" s="224" t="n">
        <v>0.0</v>
      </c>
      <c r="O36" s="232"/>
    </row>
    <row r="37" customHeight="true" ht="24.75">
      <c r="A37" s="195"/>
      <c r="B37" s="160" t="s">
        <v>100</v>
      </c>
      <c r="C37" s="158"/>
      <c r="D37" s="158"/>
      <c r="E37" s="158"/>
      <c r="F37" s="219">
        <f>SUM(F24:F36)</f>
      </c>
      <c r="G37" s="219">
        <f>SUM(G24:G36)</f>
      </c>
      <c r="H37" s="219">
        <f>SUM(H24:H36)</f>
      </c>
      <c r="I37" s="219">
        <f>SUM(I24:I36)</f>
      </c>
      <c r="J37" s="219">
        <f>SUM(J24:J36)</f>
      </c>
      <c r="K37" s="219">
        <f>SUM(K24:K36)</f>
      </c>
      <c r="L37" s="219">
        <f>SUM(L24:L36)</f>
      </c>
      <c r="M37" s="219">
        <f>SUM(M24:M36)</f>
      </c>
      <c r="N37" s="220">
        <f>SUM(N24:N36)</f>
      </c>
      <c r="O37" s="195"/>
    </row>
    <row r="38" customHeight="true" ht="24.75">
      <c r="A38" s="232"/>
      <c r="B38" s="205"/>
      <c r="C38" s="206" t="s">
        <v>83</v>
      </c>
      <c r="D38" s="207"/>
      <c r="E38" s="208" t="n">
        <v>13.0</v>
      </c>
      <c r="F38" s="225" t="n">
        <v>0.0</v>
      </c>
      <c r="G38" s="225" t="n">
        <v>0.0</v>
      </c>
      <c r="H38" s="225">
        <f>F38+G38</f>
      </c>
      <c r="I38" s="226" t="n">
        <v>0.0</v>
      </c>
      <c r="J38" s="227">
        <f>H38+I38</f>
      </c>
      <c r="K38" s="225" t="n">
        <v>0.0</v>
      </c>
      <c r="L38" s="225" t="n">
        <v>0.0</v>
      </c>
      <c r="M38" s="228">
        <f>K38+L38</f>
      </c>
      <c r="N38" s="229" t="n">
        <v>0.0</v>
      </c>
      <c r="O38" s="232"/>
    </row>
    <row r="39" customHeight="true" ht="24.75">
      <c r="A39" s="232"/>
      <c r="B39" s="205"/>
      <c r="C39" s="214"/>
      <c r="D39" s="216" t="s">
        <v>101</v>
      </c>
      <c r="E39" s="215" t="n">
        <v>12.0</v>
      </c>
      <c r="F39" s="209" t="n">
        <v>0.0</v>
      </c>
      <c r="G39" s="209" t="n">
        <v>0.0</v>
      </c>
      <c r="H39" s="209">
        <f>F39+G39</f>
      </c>
      <c r="I39" s="210" t="n">
        <v>0.0</v>
      </c>
      <c r="J39" s="211">
        <f>H39+I39</f>
      </c>
      <c r="K39" s="209" t="n">
        <v>0.0</v>
      </c>
      <c r="L39" s="209" t="n">
        <v>0.0</v>
      </c>
      <c r="M39" s="212">
        <f>K39+L39</f>
      </c>
      <c r="N39" s="213" t="n">
        <v>0.0</v>
      </c>
      <c r="O39" s="232"/>
    </row>
    <row r="40" customHeight="true" ht="24.75">
      <c r="A40" s="232"/>
      <c r="B40" s="205" t="s">
        <v>84</v>
      </c>
      <c r="C40" s="214"/>
      <c r="D40" s="216" t="s">
        <v>88</v>
      </c>
      <c r="E40" s="215" t="n">
        <v>11.0</v>
      </c>
      <c r="F40" s="209" t="n">
        <v>0.0</v>
      </c>
      <c r="G40" s="209" t="n">
        <v>0.0</v>
      </c>
      <c r="H40" s="209">
        <f>F40+G40</f>
      </c>
      <c r="I40" s="210" t="n">
        <v>0.0</v>
      </c>
      <c r="J40" s="211">
        <f>H40+I40</f>
      </c>
      <c r="K40" s="209" t="n">
        <v>0.0</v>
      </c>
      <c r="L40" s="209" t="n">
        <v>0.0</v>
      </c>
      <c r="M40" s="212">
        <f>K40+L40</f>
      </c>
      <c r="N40" s="213" t="n">
        <v>0.0</v>
      </c>
      <c r="O40" s="232"/>
    </row>
    <row r="41" customHeight="true" ht="24.75">
      <c r="A41" s="232"/>
      <c r="B41" s="205" t="s">
        <v>88</v>
      </c>
      <c r="C41" s="214" t="s">
        <v>87</v>
      </c>
      <c r="D41" s="216" t="s">
        <v>86</v>
      </c>
      <c r="E41" s="215" t="n">
        <v>10.0</v>
      </c>
      <c r="F41" s="209" t="n">
        <v>0.0</v>
      </c>
      <c r="G41" s="209" t="n">
        <v>0.0</v>
      </c>
      <c r="H41" s="209">
        <f>F41+G41</f>
      </c>
      <c r="I41" s="210" t="n">
        <v>0.0</v>
      </c>
      <c r="J41" s="211">
        <f>H41+I41</f>
      </c>
      <c r="K41" s="209" t="n">
        <v>0.0</v>
      </c>
      <c r="L41" s="209" t="n">
        <v>0.0</v>
      </c>
      <c r="M41" s="212">
        <f>K41+L41</f>
      </c>
      <c r="N41" s="213" t="n">
        <v>0.0</v>
      </c>
      <c r="O41" s="232"/>
    </row>
    <row r="42" customHeight="true" ht="24.75">
      <c r="A42" s="232"/>
      <c r="B42" s="205" t="s">
        <v>102</v>
      </c>
      <c r="C42" s="214"/>
      <c r="D42" s="216" t="s">
        <v>99</v>
      </c>
      <c r="E42" s="215" t="n">
        <v>9.0</v>
      </c>
      <c r="F42" s="209" t="n">
        <v>0.0</v>
      </c>
      <c r="G42" s="209" t="n">
        <v>0.0</v>
      </c>
      <c r="H42" s="209">
        <f>F42+G42</f>
      </c>
      <c r="I42" s="210" t="n">
        <v>0.0</v>
      </c>
      <c r="J42" s="211">
        <f>H42+I42</f>
      </c>
      <c r="K42" s="209" t="n">
        <v>0.0</v>
      </c>
      <c r="L42" s="209" t="n">
        <v>0.0</v>
      </c>
      <c r="M42" s="212">
        <f>K42+L42</f>
      </c>
      <c r="N42" s="213" t="n">
        <v>0.0</v>
      </c>
      <c r="O42" s="232"/>
    </row>
    <row r="43" customHeight="true" ht="24.75">
      <c r="A43" s="232"/>
      <c r="B43" s="205" t="s">
        <v>92</v>
      </c>
      <c r="C43" s="214"/>
      <c r="D43" s="216" t="s">
        <v>84</v>
      </c>
      <c r="E43" s="215" t="n">
        <v>8.0</v>
      </c>
      <c r="F43" s="209" t="n">
        <v>0.0</v>
      </c>
      <c r="G43" s="209" t="n">
        <v>0.0</v>
      </c>
      <c r="H43" s="209">
        <f>F43+G43</f>
      </c>
      <c r="I43" s="210" t="n">
        <v>0.0</v>
      </c>
      <c r="J43" s="211">
        <f>H43+I43</f>
      </c>
      <c r="K43" s="209" t="n">
        <v>0.0</v>
      </c>
      <c r="L43" s="209" t="n">
        <v>0.0</v>
      </c>
      <c r="M43" s="212">
        <f>K43+L43</f>
      </c>
      <c r="N43" s="213" t="n">
        <v>0.0</v>
      </c>
      <c r="O43" s="232"/>
    </row>
    <row r="44" customHeight="true" ht="24.75">
      <c r="A44" s="232"/>
      <c r="B44" s="205" t="s">
        <v>90</v>
      </c>
      <c r="C44" s="214"/>
      <c r="D44" s="216" t="s">
        <v>98</v>
      </c>
      <c r="E44" s="215" t="n">
        <v>7.0</v>
      </c>
      <c r="F44" s="209" t="n">
        <v>0.0</v>
      </c>
      <c r="G44" s="209" t="n">
        <v>0.0</v>
      </c>
      <c r="H44" s="209">
        <f>F44+G44</f>
      </c>
      <c r="I44" s="210" t="n">
        <v>0.0</v>
      </c>
      <c r="J44" s="211">
        <f>H44+I44</f>
      </c>
      <c r="K44" s="209" t="n">
        <v>0.0</v>
      </c>
      <c r="L44" s="209" t="n">
        <v>0.0</v>
      </c>
      <c r="M44" s="212">
        <f>K44+L44</f>
      </c>
      <c r="N44" s="213" t="n">
        <v>0.0</v>
      </c>
      <c r="O44" s="232"/>
    </row>
    <row r="45" customHeight="true" ht="24.75">
      <c r="A45" s="232"/>
      <c r="B45" s="205" t="s">
        <v>92</v>
      </c>
      <c r="C45" s="214"/>
      <c r="D45" s="216" t="s">
        <v>91</v>
      </c>
      <c r="E45" s="215" t="n">
        <v>6.0</v>
      </c>
      <c r="F45" s="209" t="n">
        <v>0.0</v>
      </c>
      <c r="G45" s="209" t="n">
        <v>0.0</v>
      </c>
      <c r="H45" s="209">
        <f>F45+G45</f>
      </c>
      <c r="I45" s="210" t="n">
        <v>0.0</v>
      </c>
      <c r="J45" s="211">
        <f>H45+I45</f>
      </c>
      <c r="K45" s="209" t="n">
        <v>0.0</v>
      </c>
      <c r="L45" s="209" t="n">
        <v>0.0</v>
      </c>
      <c r="M45" s="212">
        <f>K45+L45</f>
      </c>
      <c r="N45" s="213" t="n">
        <v>0.0</v>
      </c>
      <c r="O45" s="232"/>
    </row>
    <row r="46" customHeight="true" ht="24.75">
      <c r="A46" s="232"/>
      <c r="B46" s="205" t="s">
        <v>84</v>
      </c>
      <c r="C46" s="214" t="s">
        <v>84</v>
      </c>
      <c r="D46" s="216" t="s">
        <v>86</v>
      </c>
      <c r="E46" s="215" t="n">
        <v>5.0</v>
      </c>
      <c r="F46" s="209" t="n">
        <v>0.0</v>
      </c>
      <c r="G46" s="209" t="n">
        <v>0.0</v>
      </c>
      <c r="H46" s="209">
        <f>F46+G46</f>
      </c>
      <c r="I46" s="210" t="n">
        <v>0.0</v>
      </c>
      <c r="J46" s="211">
        <f>H46+I46</f>
      </c>
      <c r="K46" s="209" t="n">
        <v>0.0</v>
      </c>
      <c r="L46" s="209" t="n">
        <v>0.0</v>
      </c>
      <c r="M46" s="212">
        <f>K46+L46</f>
      </c>
      <c r="N46" s="213" t="n">
        <v>0.0</v>
      </c>
      <c r="O46" s="232"/>
    </row>
    <row r="47" customHeight="true" ht="24.75">
      <c r="A47" s="232"/>
      <c r="B47" s="205" t="s">
        <v>93</v>
      </c>
      <c r="C47" s="214"/>
      <c r="D47" s="216" t="s">
        <v>94</v>
      </c>
      <c r="E47" s="215" t="n">
        <v>4.0</v>
      </c>
      <c r="F47" s="209" t="n">
        <v>0.0</v>
      </c>
      <c r="G47" s="209" t="n">
        <v>0.0</v>
      </c>
      <c r="H47" s="209">
        <f>F47+G47</f>
      </c>
      <c r="I47" s="210" t="n">
        <v>0.0</v>
      </c>
      <c r="J47" s="211">
        <f>H47+I47</f>
      </c>
      <c r="K47" s="209" t="n">
        <v>0.0</v>
      </c>
      <c r="L47" s="209" t="n">
        <v>0.0</v>
      </c>
      <c r="M47" s="212">
        <f>K47+L47</f>
      </c>
      <c r="N47" s="213" t="n">
        <v>0.0</v>
      </c>
      <c r="O47" s="232"/>
    </row>
    <row r="48" customHeight="true" ht="24.75">
      <c r="A48" s="232"/>
      <c r="B48" s="205"/>
      <c r="C48" s="214"/>
      <c r="D48" s="216" t="s">
        <v>84</v>
      </c>
      <c r="E48" s="215" t="n">
        <v>3.0</v>
      </c>
      <c r="F48" s="209" t="n">
        <v>0.0</v>
      </c>
      <c r="G48" s="209" t="n">
        <v>0.0</v>
      </c>
      <c r="H48" s="209">
        <f>F48+G48</f>
      </c>
      <c r="I48" s="210" t="n">
        <v>0.0</v>
      </c>
      <c r="J48" s="211">
        <f>H48+I48</f>
      </c>
      <c r="K48" s="209" t="n">
        <v>0.0</v>
      </c>
      <c r="L48" s="209" t="n">
        <v>0.0</v>
      </c>
      <c r="M48" s="212">
        <f>K48+L48</f>
      </c>
      <c r="N48" s="213" t="n">
        <v>0.0</v>
      </c>
      <c r="O48" s="232"/>
    </row>
    <row r="49" customHeight="true" ht="24.75">
      <c r="A49" s="232"/>
      <c r="B49" s="205"/>
      <c r="C49" s="214"/>
      <c r="D49" s="216" t="s">
        <v>90</v>
      </c>
      <c r="E49" s="215" t="n">
        <v>2.0</v>
      </c>
      <c r="F49" s="209" t="n">
        <v>0.0</v>
      </c>
      <c r="G49" s="209" t="n">
        <v>0.0</v>
      </c>
      <c r="H49" s="209">
        <f>F49+G49</f>
      </c>
      <c r="I49" s="210" t="n">
        <v>0.0</v>
      </c>
      <c r="J49" s="211">
        <f>H49+I49</f>
      </c>
      <c r="K49" s="209" t="n">
        <v>0.0</v>
      </c>
      <c r="L49" s="209" t="n">
        <v>0.0</v>
      </c>
      <c r="M49" s="212">
        <f>K49+L49</f>
      </c>
      <c r="N49" s="213" t="n">
        <v>0.0</v>
      </c>
      <c r="O49" s="232"/>
    </row>
    <row r="50" customHeight="true" ht="24.75">
      <c r="A50" s="232"/>
      <c r="B50" s="205"/>
      <c r="C50" s="217"/>
      <c r="D50" s="207"/>
      <c r="E50" s="218" t="n">
        <v>1.0</v>
      </c>
      <c r="F50" s="209" t="n">
        <v>0.0</v>
      </c>
      <c r="G50" s="209" t="n">
        <v>0.0</v>
      </c>
      <c r="H50" s="209">
        <f>F50+G50</f>
      </c>
      <c r="I50" s="210" t="n">
        <v>0.0</v>
      </c>
      <c r="J50" s="211">
        <f>H50+I50</f>
      </c>
      <c r="K50" s="209" t="n">
        <v>0.0</v>
      </c>
      <c r="L50" s="209" t="n">
        <v>0.0</v>
      </c>
      <c r="M50" s="212">
        <f>K50+L50</f>
      </c>
      <c r="N50" s="213" t="n">
        <v>0.0</v>
      </c>
      <c r="O50" s="232"/>
    </row>
    <row r="51" customHeight="true" ht="24.75">
      <c r="A51" s="195"/>
      <c r="B51" s="160" t="s">
        <v>103</v>
      </c>
      <c r="C51" s="158"/>
      <c r="D51" s="158"/>
      <c r="E51" s="158"/>
      <c r="F51" s="219">
        <f>SUM(F38:F50)</f>
      </c>
      <c r="G51" s="219">
        <f>SUM(G38:G50)</f>
      </c>
      <c r="H51" s="219">
        <f>SUM(H38:H50)</f>
      </c>
      <c r="I51" s="219">
        <f>SUM(I38:I50)</f>
      </c>
      <c r="J51" s="219">
        <f>SUM(J38:J50)</f>
      </c>
      <c r="K51" s="219">
        <f>SUM(K38:K50)</f>
      </c>
      <c r="L51" s="219">
        <f>SUM(L38:L50)</f>
      </c>
      <c r="M51" s="219">
        <f>SUM(M38:M50)</f>
      </c>
      <c r="N51" s="220">
        <f>SUM(N38:N50)</f>
      </c>
      <c r="O51" s="195"/>
    </row>
    <row r="52" customHeight="true" ht="24.75">
      <c r="A52" s="232"/>
      <c r="B52" s="160" t="s">
        <v>104</v>
      </c>
      <c r="C52" s="158"/>
      <c r="D52" s="158"/>
      <c r="E52" s="158"/>
      <c r="F52" s="230" t="n">
        <v>0.0</v>
      </c>
      <c r="G52" s="230" t="n">
        <v>0.0</v>
      </c>
      <c r="H52" s="230">
        <f>F52+G52</f>
      </c>
      <c r="I52" s="210" t="n">
        <v>0.0</v>
      </c>
      <c r="J52" s="211">
        <f>H52+I52</f>
      </c>
      <c r="K52" s="209" t="n">
        <v>0.0</v>
      </c>
      <c r="L52" s="209" t="n">
        <v>0.0</v>
      </c>
      <c r="M52" s="212">
        <f>K52+L52</f>
      </c>
      <c r="N52" s="213" t="n">
        <v>0.0</v>
      </c>
      <c r="O52" s="232"/>
    </row>
    <row r="53" customHeight="true" ht="24.75">
      <c r="A53" s="195"/>
      <c r="B53" s="167" t="s">
        <v>105</v>
      </c>
      <c r="C53" s="165"/>
      <c r="D53" s="165"/>
      <c r="E53" s="204"/>
      <c r="F53" s="193">
        <f>+F23+F37+F51+F52</f>
      </c>
      <c r="G53" s="193">
        <f>+G23+G37+G51+G52</f>
      </c>
      <c r="H53" s="193">
        <f>+H23+H37+H51+H52</f>
      </c>
      <c r="I53" s="193">
        <f>+I23+I37+I51+I52</f>
      </c>
      <c r="J53" s="193">
        <f>+J23+J37+J51+J52</f>
      </c>
      <c r="K53" s="193">
        <f>+K23+K37+K51+K52</f>
      </c>
      <c r="L53" s="193">
        <f>+L23+L37+L51+L52</f>
      </c>
      <c r="M53" s="193">
        <f>+M23+M37+M51+M52</f>
      </c>
      <c r="N53" s="231">
        <f>+N23+N37+N51+N52</f>
      </c>
      <c r="O53" s="195"/>
    </row>
    <row r="54" customHeight="true" ht="24.75">
      <c r="A54" s="232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</row>
    <row r="55" customHeight="true" ht="24.75">
      <c r="A55" s="232"/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5905511811023623" footer="0.1968503937007874" header="0.1968503937007874" left="0.3937007874015748" right="0.3937007874015748" top="0.7874015748031497"/>
  <pageSetup errors="displayed" fitToHeight="0" fitToWidth="0" orientation="portrait" useFirstPageNumber="false" firstPageNumber="0" paperSize="9" cellComments="none" scale="49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2024-05-27T18:37:30Z</dcterms:created>
  <dc:creator>Apache POI</dc:creator>
</coreProperties>
</file>