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30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50" yWindow="645" windowWidth="28455" windowHeight="11700"/>
  </bookViews>
  <sheets>
    <sheet name="ANEXO_IV-C_JE" sheetId="1" r:id="rId1"/>
    <sheet name="JE" sheetId="2" r:id="rId2"/>
    <sheet name="TSE" sheetId="3" r:id="rId3"/>
    <sheet name="TRE-AC" sheetId="4" r:id="rId4"/>
    <sheet name="TRE-AL" sheetId="5" r:id="rId5"/>
    <sheet name="TRE-AM" sheetId="6" r:id="rId6"/>
    <sheet name="TRE-BA" sheetId="7" r:id="rId7"/>
    <sheet name="TRE-CE" sheetId="8" r:id="rId8"/>
    <sheet name="TRE-DF" sheetId="9" r:id="rId9"/>
    <sheet name="TRE-ES" sheetId="10" r:id="rId10"/>
    <sheet name="TRE-GO" sheetId="11" r:id="rId11"/>
    <sheet name="TRE-MA" sheetId="12" r:id="rId12"/>
    <sheet name="TRE-MT" sheetId="13" r:id="rId13"/>
    <sheet name="TRE-MS" sheetId="14" r:id="rId14"/>
    <sheet name="TRE-MG" sheetId="15" r:id="rId15"/>
    <sheet name="TRE-PA" sheetId="16" r:id="rId16"/>
    <sheet name="TRE-PB" sheetId="17" r:id="rId17"/>
    <sheet name="TRE-PR" sheetId="18" r:id="rId18"/>
    <sheet name="TRE-PE" sheetId="19" r:id="rId19"/>
    <sheet name="TRE-PI" sheetId="20" r:id="rId20"/>
    <sheet name="TRE-RJ" sheetId="21" r:id="rId21"/>
    <sheet name="TRE-RN" sheetId="22" r:id="rId22"/>
    <sheet name="TRE-RS" sheetId="23" r:id="rId23"/>
    <sheet name="TRE-RO" sheetId="24" r:id="rId24"/>
    <sheet name="TRE-SC" sheetId="25" r:id="rId25"/>
    <sheet name="TRE-SP" sheetId="26" r:id="rId26"/>
    <sheet name="TRE-SE" sheetId="27" r:id="rId27"/>
    <sheet name="TRE-TO" sheetId="28" r:id="rId28"/>
    <sheet name="TRE-RR" sheetId="29" r:id="rId29"/>
    <sheet name="TRE-AP" sheetId="30" r:id="rId30"/>
  </sheets>
  <calcPr calcId="125725"/>
</workbook>
</file>

<file path=xl/calcChain.xml><?xml version="1.0" encoding="utf-8"?>
<calcChain xmlns="http://schemas.openxmlformats.org/spreadsheetml/2006/main">
  <c r="K26" i="30"/>
  <c r="J26"/>
  <c r="I26"/>
  <c r="H26"/>
  <c r="D26"/>
  <c r="C26"/>
  <c r="K25"/>
  <c r="J25"/>
  <c r="I25"/>
  <c r="H25"/>
  <c r="G25"/>
  <c r="F25"/>
  <c r="E25"/>
  <c r="D25"/>
  <c r="L25" s="1"/>
  <c r="C25"/>
  <c r="L24"/>
  <c r="L23"/>
  <c r="L22"/>
  <c r="L21"/>
  <c r="L20"/>
  <c r="L19"/>
  <c r="L18"/>
  <c r="K16"/>
  <c r="J16"/>
  <c r="I16"/>
  <c r="H16"/>
  <c r="G16"/>
  <c r="G26" s="1"/>
  <c r="G37" i="1" s="1"/>
  <c r="F16" i="30"/>
  <c r="F26" s="1"/>
  <c r="F37" i="1" s="1"/>
  <c r="E16" i="30"/>
  <c r="E26" s="1"/>
  <c r="E37" i="1" s="1"/>
  <c r="D16" i="30"/>
  <c r="C16"/>
  <c r="L16" s="1"/>
  <c r="L15"/>
  <c r="L14"/>
  <c r="L13"/>
  <c r="L12"/>
  <c r="K26" i="29"/>
  <c r="J26"/>
  <c r="I26"/>
  <c r="E26"/>
  <c r="E36" i="1" s="1"/>
  <c r="D26" i="29"/>
  <c r="D36" i="1" s="1"/>
  <c r="C26" i="29"/>
  <c r="K25"/>
  <c r="J25"/>
  <c r="I25"/>
  <c r="H25"/>
  <c r="G25"/>
  <c r="F25"/>
  <c r="E25"/>
  <c r="D25"/>
  <c r="L25" s="1"/>
  <c r="C25"/>
  <c r="L24"/>
  <c r="L23"/>
  <c r="L22"/>
  <c r="L21"/>
  <c r="L20"/>
  <c r="L19"/>
  <c r="L18"/>
  <c r="K16"/>
  <c r="J16"/>
  <c r="I16"/>
  <c r="H16"/>
  <c r="H26" s="1"/>
  <c r="H36" i="1" s="1"/>
  <c r="G16" i="29"/>
  <c r="G26" s="1"/>
  <c r="G36" i="1" s="1"/>
  <c r="F16" i="29"/>
  <c r="F26" s="1"/>
  <c r="F36" i="1" s="1"/>
  <c r="E16" i="29"/>
  <c r="D16"/>
  <c r="L16" s="1"/>
  <c r="C16"/>
  <c r="L15"/>
  <c r="L14"/>
  <c r="L13"/>
  <c r="L12"/>
  <c r="K26" i="28"/>
  <c r="J26"/>
  <c r="F26"/>
  <c r="F35" i="1" s="1"/>
  <c r="E26" i="28"/>
  <c r="E35" i="1" s="1"/>
  <c r="D26" i="28"/>
  <c r="C26"/>
  <c r="K25"/>
  <c r="J25"/>
  <c r="I25"/>
  <c r="H25"/>
  <c r="G25"/>
  <c r="F25"/>
  <c r="E25"/>
  <c r="D25"/>
  <c r="L25" s="1"/>
  <c r="C25"/>
  <c r="L24"/>
  <c r="L23"/>
  <c r="L22"/>
  <c r="L21"/>
  <c r="L20"/>
  <c r="L19"/>
  <c r="L18"/>
  <c r="K16"/>
  <c r="J16"/>
  <c r="I16"/>
  <c r="I26" s="1"/>
  <c r="I35" i="1" s="1"/>
  <c r="H16" i="28"/>
  <c r="H26" s="1"/>
  <c r="H35" i="1" s="1"/>
  <c r="G16" i="28"/>
  <c r="G26" s="1"/>
  <c r="G35" i="1" s="1"/>
  <c r="F16" i="28"/>
  <c r="E16"/>
  <c r="D16"/>
  <c r="L16" s="1"/>
  <c r="C16"/>
  <c r="L15"/>
  <c r="L14"/>
  <c r="L13"/>
  <c r="L12"/>
  <c r="K26" i="27"/>
  <c r="G26"/>
  <c r="G34" i="1" s="1"/>
  <c r="F26" i="27"/>
  <c r="F34" i="1" s="1"/>
  <c r="E26" i="27"/>
  <c r="D26"/>
  <c r="C26"/>
  <c r="K25"/>
  <c r="J25"/>
  <c r="I25"/>
  <c r="H25"/>
  <c r="G25"/>
  <c r="F25"/>
  <c r="E25"/>
  <c r="D25"/>
  <c r="C25"/>
  <c r="L25" s="1"/>
  <c r="L24"/>
  <c r="L23"/>
  <c r="L22"/>
  <c r="L21"/>
  <c r="L20"/>
  <c r="L19"/>
  <c r="L18"/>
  <c r="K16"/>
  <c r="J16"/>
  <c r="J26" s="1"/>
  <c r="J34" i="1" s="1"/>
  <c r="I16" i="27"/>
  <c r="I26" s="1"/>
  <c r="I34" i="1" s="1"/>
  <c r="H16" i="27"/>
  <c r="H26" s="1"/>
  <c r="H34" i="1" s="1"/>
  <c r="G16" i="27"/>
  <c r="F16"/>
  <c r="E16"/>
  <c r="D16"/>
  <c r="C16"/>
  <c r="L16" s="1"/>
  <c r="L15"/>
  <c r="L14"/>
  <c r="L13"/>
  <c r="L12"/>
  <c r="H26" i="26"/>
  <c r="G26"/>
  <c r="F26"/>
  <c r="E26"/>
  <c r="D26"/>
  <c r="K25"/>
  <c r="J25"/>
  <c r="I25"/>
  <c r="H25"/>
  <c r="G25"/>
  <c r="F25"/>
  <c r="E25"/>
  <c r="D25"/>
  <c r="C25"/>
  <c r="L25" s="1"/>
  <c r="L24"/>
  <c r="L23"/>
  <c r="L22"/>
  <c r="L21"/>
  <c r="L20"/>
  <c r="L19"/>
  <c r="L18"/>
  <c r="K16"/>
  <c r="K26" s="1"/>
  <c r="L33" i="1" s="1"/>
  <c r="J16" i="26"/>
  <c r="J26" s="1"/>
  <c r="J33" i="1" s="1"/>
  <c r="I16" i="26"/>
  <c r="I26" s="1"/>
  <c r="I33" i="1" s="1"/>
  <c r="H16" i="26"/>
  <c r="G16"/>
  <c r="F16"/>
  <c r="E16"/>
  <c r="D16"/>
  <c r="C16"/>
  <c r="L16" s="1"/>
  <c r="L15"/>
  <c r="L14"/>
  <c r="L13"/>
  <c r="L12"/>
  <c r="I26" i="25"/>
  <c r="I32" i="1" s="1"/>
  <c r="H26" i="25"/>
  <c r="H32" i="1" s="1"/>
  <c r="G26" i="25"/>
  <c r="F26"/>
  <c r="E26"/>
  <c r="K25"/>
  <c r="J25"/>
  <c r="I25"/>
  <c r="H25"/>
  <c r="G25"/>
  <c r="F25"/>
  <c r="E25"/>
  <c r="D25"/>
  <c r="C25"/>
  <c r="L25" s="1"/>
  <c r="L24"/>
  <c r="L23"/>
  <c r="L22"/>
  <c r="L21"/>
  <c r="L20"/>
  <c r="L19"/>
  <c r="L18"/>
  <c r="K16"/>
  <c r="K26" s="1"/>
  <c r="L32" i="1" s="1"/>
  <c r="J16" i="25"/>
  <c r="J26" s="1"/>
  <c r="J32" i="1" s="1"/>
  <c r="I16" i="25"/>
  <c r="H16"/>
  <c r="G16"/>
  <c r="F16"/>
  <c r="E16"/>
  <c r="D16"/>
  <c r="L16" s="1"/>
  <c r="C16"/>
  <c r="C26" s="1"/>
  <c r="L15"/>
  <c r="L14"/>
  <c r="L13"/>
  <c r="L12"/>
  <c r="J26" i="24"/>
  <c r="J31" i="1" s="1"/>
  <c r="I26" i="24"/>
  <c r="I31" i="1" s="1"/>
  <c r="H26" i="24"/>
  <c r="G26"/>
  <c r="F26"/>
  <c r="K25"/>
  <c r="J25"/>
  <c r="I25"/>
  <c r="H25"/>
  <c r="G25"/>
  <c r="F25"/>
  <c r="E25"/>
  <c r="D25"/>
  <c r="L25" s="1"/>
  <c r="C25"/>
  <c r="L24"/>
  <c r="L23"/>
  <c r="L22"/>
  <c r="L21"/>
  <c r="L20"/>
  <c r="L19"/>
  <c r="L18"/>
  <c r="K16"/>
  <c r="K26" s="1"/>
  <c r="L31" i="1" s="1"/>
  <c r="J16" i="24"/>
  <c r="I16"/>
  <c r="H16"/>
  <c r="G16"/>
  <c r="F16"/>
  <c r="E16"/>
  <c r="E26" s="1"/>
  <c r="E31" i="1" s="1"/>
  <c r="D16" i="24"/>
  <c r="D26" s="1"/>
  <c r="D31" i="1" s="1"/>
  <c r="C16" i="24"/>
  <c r="C26" s="1"/>
  <c r="L15"/>
  <c r="L14"/>
  <c r="L13"/>
  <c r="L12"/>
  <c r="K26" i="23"/>
  <c r="L30" i="1" s="1"/>
  <c r="J26" i="23"/>
  <c r="J30" i="1" s="1"/>
  <c r="I26" i="23"/>
  <c r="H26"/>
  <c r="G26"/>
  <c r="C26"/>
  <c r="K25"/>
  <c r="J25"/>
  <c r="I25"/>
  <c r="H25"/>
  <c r="G25"/>
  <c r="F25"/>
  <c r="E25"/>
  <c r="D25"/>
  <c r="L25" s="1"/>
  <c r="C25"/>
  <c r="L24"/>
  <c r="L23"/>
  <c r="L22"/>
  <c r="L21"/>
  <c r="L20"/>
  <c r="L19"/>
  <c r="L18"/>
  <c r="K16"/>
  <c r="J16"/>
  <c r="I16"/>
  <c r="H16"/>
  <c r="G16"/>
  <c r="F16"/>
  <c r="F26" s="1"/>
  <c r="F30" i="1" s="1"/>
  <c r="E16" i="23"/>
  <c r="E26" s="1"/>
  <c r="E30" i="1" s="1"/>
  <c r="D16" i="23"/>
  <c r="D26" s="1"/>
  <c r="D30" i="1" s="1"/>
  <c r="C16" i="23"/>
  <c r="L15"/>
  <c r="L14"/>
  <c r="L13"/>
  <c r="L12"/>
  <c r="K26" i="22"/>
  <c r="J26"/>
  <c r="I26"/>
  <c r="H26"/>
  <c r="D26"/>
  <c r="C26"/>
  <c r="K25"/>
  <c r="J25"/>
  <c r="I25"/>
  <c r="H25"/>
  <c r="G25"/>
  <c r="F25"/>
  <c r="E25"/>
  <c r="D25"/>
  <c r="L25" s="1"/>
  <c r="C25"/>
  <c r="L24"/>
  <c r="L23"/>
  <c r="L22"/>
  <c r="L21"/>
  <c r="L20"/>
  <c r="L19"/>
  <c r="L18"/>
  <c r="K16"/>
  <c r="J16"/>
  <c r="I16"/>
  <c r="H16"/>
  <c r="G16"/>
  <c r="G26" s="1"/>
  <c r="G29" i="1" s="1"/>
  <c r="F16" i="22"/>
  <c r="F26" s="1"/>
  <c r="F29" i="1" s="1"/>
  <c r="E16" i="22"/>
  <c r="E26" s="1"/>
  <c r="E29" i="1" s="1"/>
  <c r="D16" i="22"/>
  <c r="C16"/>
  <c r="L16" s="1"/>
  <c r="L15"/>
  <c r="L14"/>
  <c r="L13"/>
  <c r="L12"/>
  <c r="K26" i="21"/>
  <c r="J26"/>
  <c r="I26"/>
  <c r="E26"/>
  <c r="E28" i="1" s="1"/>
  <c r="D26" i="21"/>
  <c r="C26"/>
  <c r="K25"/>
  <c r="J25"/>
  <c r="I25"/>
  <c r="H25"/>
  <c r="G25"/>
  <c r="F25"/>
  <c r="E25"/>
  <c r="D25"/>
  <c r="C25"/>
  <c r="L25" s="1"/>
  <c r="L24"/>
  <c r="L23"/>
  <c r="L22"/>
  <c r="L21"/>
  <c r="L20"/>
  <c r="L19"/>
  <c r="L18"/>
  <c r="K16"/>
  <c r="J16"/>
  <c r="I16"/>
  <c r="H16"/>
  <c r="H26" s="1"/>
  <c r="H28" i="1" s="1"/>
  <c r="G16" i="21"/>
  <c r="G26" s="1"/>
  <c r="G28" i="1" s="1"/>
  <c r="F16" i="21"/>
  <c r="F26" s="1"/>
  <c r="F28" i="1" s="1"/>
  <c r="E16" i="21"/>
  <c r="D16"/>
  <c r="L16" s="1"/>
  <c r="C16"/>
  <c r="L15"/>
  <c r="L14"/>
  <c r="L13"/>
  <c r="L12"/>
  <c r="K26" i="20"/>
  <c r="J26"/>
  <c r="F26"/>
  <c r="F27" i="1" s="1"/>
  <c r="E26" i="20"/>
  <c r="E27" i="1" s="1"/>
  <c r="D26" i="20"/>
  <c r="C26"/>
  <c r="K25"/>
  <c r="J25"/>
  <c r="I25"/>
  <c r="H25"/>
  <c r="G25"/>
  <c r="F25"/>
  <c r="E25"/>
  <c r="D25"/>
  <c r="L25" s="1"/>
  <c r="C25"/>
  <c r="L24"/>
  <c r="L23"/>
  <c r="L22"/>
  <c r="L21"/>
  <c r="L20"/>
  <c r="L19"/>
  <c r="L18"/>
  <c r="K16"/>
  <c r="J16"/>
  <c r="I16"/>
  <c r="I26" s="1"/>
  <c r="I27" i="1" s="1"/>
  <c r="H16" i="20"/>
  <c r="H26" s="1"/>
  <c r="H27" i="1" s="1"/>
  <c r="G16" i="20"/>
  <c r="G26" s="1"/>
  <c r="G27" i="1" s="1"/>
  <c r="F16" i="20"/>
  <c r="E16"/>
  <c r="D16"/>
  <c r="C16"/>
  <c r="L16" s="1"/>
  <c r="L15"/>
  <c r="L14"/>
  <c r="L13"/>
  <c r="L12"/>
  <c r="K26" i="19"/>
  <c r="G26"/>
  <c r="G26" i="1" s="1"/>
  <c r="F26" i="19"/>
  <c r="F26" i="1" s="1"/>
  <c r="E26" i="19"/>
  <c r="D26"/>
  <c r="C26"/>
  <c r="L26" s="1"/>
  <c r="K25"/>
  <c r="J25"/>
  <c r="I25"/>
  <c r="H25"/>
  <c r="G25"/>
  <c r="F25"/>
  <c r="E25"/>
  <c r="D25"/>
  <c r="C25"/>
  <c r="L25" s="1"/>
  <c r="L24"/>
  <c r="L23"/>
  <c r="L22"/>
  <c r="L21"/>
  <c r="L20"/>
  <c r="L19"/>
  <c r="L18"/>
  <c r="K16"/>
  <c r="J16"/>
  <c r="J26" s="1"/>
  <c r="J26" i="1" s="1"/>
  <c r="I16" i="19"/>
  <c r="I26" s="1"/>
  <c r="I26" i="1" s="1"/>
  <c r="H16" i="19"/>
  <c r="H26" s="1"/>
  <c r="H26" i="1" s="1"/>
  <c r="G16" i="19"/>
  <c r="F16"/>
  <c r="E16"/>
  <c r="D16"/>
  <c r="C16"/>
  <c r="L16" s="1"/>
  <c r="L15"/>
  <c r="L14"/>
  <c r="L13"/>
  <c r="L12"/>
  <c r="H26" i="18"/>
  <c r="G26"/>
  <c r="F26"/>
  <c r="E26"/>
  <c r="D26"/>
  <c r="K25"/>
  <c r="J25"/>
  <c r="I25"/>
  <c r="H25"/>
  <c r="G25"/>
  <c r="F25"/>
  <c r="E25"/>
  <c r="D25"/>
  <c r="C25"/>
  <c r="L25" s="1"/>
  <c r="L24"/>
  <c r="L23"/>
  <c r="L22"/>
  <c r="L21"/>
  <c r="L20"/>
  <c r="L19"/>
  <c r="L18"/>
  <c r="K16"/>
  <c r="K26" s="1"/>
  <c r="L25" i="1" s="1"/>
  <c r="J16" i="18"/>
  <c r="J26" s="1"/>
  <c r="J25" i="1" s="1"/>
  <c r="I16" i="18"/>
  <c r="I26" s="1"/>
  <c r="I25" i="1" s="1"/>
  <c r="H16" i="18"/>
  <c r="G16"/>
  <c r="F16"/>
  <c r="E16"/>
  <c r="D16"/>
  <c r="C16"/>
  <c r="L16" s="1"/>
  <c r="L15"/>
  <c r="L14"/>
  <c r="L13"/>
  <c r="L12"/>
  <c r="I26" i="17"/>
  <c r="I24" i="1" s="1"/>
  <c r="H26" i="17"/>
  <c r="H24" i="1" s="1"/>
  <c r="G26" i="17"/>
  <c r="F26"/>
  <c r="E26"/>
  <c r="K25"/>
  <c r="J25"/>
  <c r="I25"/>
  <c r="H25"/>
  <c r="G25"/>
  <c r="F25"/>
  <c r="E25"/>
  <c r="D25"/>
  <c r="C25"/>
  <c r="L25" s="1"/>
  <c r="L24"/>
  <c r="L23"/>
  <c r="L22"/>
  <c r="L21"/>
  <c r="L20"/>
  <c r="L19"/>
  <c r="L18"/>
  <c r="K16"/>
  <c r="K26" s="1"/>
  <c r="L24" i="1" s="1"/>
  <c r="J16" i="17"/>
  <c r="J26" s="1"/>
  <c r="J24" i="1" s="1"/>
  <c r="I16" i="17"/>
  <c r="H16"/>
  <c r="G16"/>
  <c r="F16"/>
  <c r="E16"/>
  <c r="D16"/>
  <c r="D26" s="1"/>
  <c r="D24" i="1" s="1"/>
  <c r="C16" i="17"/>
  <c r="C26" s="1"/>
  <c r="L15"/>
  <c r="L14"/>
  <c r="L13"/>
  <c r="L12"/>
  <c r="J26" i="16"/>
  <c r="J23" i="1" s="1"/>
  <c r="I26" i="16"/>
  <c r="I23" i="1" s="1"/>
  <c r="H26" i="16"/>
  <c r="G26"/>
  <c r="F26"/>
  <c r="K25"/>
  <c r="J25"/>
  <c r="I25"/>
  <c r="H25"/>
  <c r="G25"/>
  <c r="F25"/>
  <c r="E25"/>
  <c r="D25"/>
  <c r="L25" s="1"/>
  <c r="C25"/>
  <c r="L24"/>
  <c r="L23"/>
  <c r="L22"/>
  <c r="L21"/>
  <c r="L20"/>
  <c r="L19"/>
  <c r="L18"/>
  <c r="K16"/>
  <c r="K26" s="1"/>
  <c r="L23" i="1" s="1"/>
  <c r="J16" i="16"/>
  <c r="I16"/>
  <c r="H16"/>
  <c r="G16"/>
  <c r="F16"/>
  <c r="E16"/>
  <c r="E26" s="1"/>
  <c r="E23" i="1" s="1"/>
  <c r="D16" i="16"/>
  <c r="L16" s="1"/>
  <c r="C16"/>
  <c r="C26" s="1"/>
  <c r="L15"/>
  <c r="L14"/>
  <c r="L13"/>
  <c r="L12"/>
  <c r="K26" i="15"/>
  <c r="L22" i="1" s="1"/>
  <c r="J26" i="15"/>
  <c r="J22" i="1" s="1"/>
  <c r="I26" i="15"/>
  <c r="H26"/>
  <c r="G26"/>
  <c r="C26"/>
  <c r="K25"/>
  <c r="J25"/>
  <c r="I25"/>
  <c r="H25"/>
  <c r="G25"/>
  <c r="F25"/>
  <c r="E25"/>
  <c r="D25"/>
  <c r="L25" s="1"/>
  <c r="C25"/>
  <c r="L24"/>
  <c r="L23"/>
  <c r="L22"/>
  <c r="L21"/>
  <c r="L20"/>
  <c r="L19"/>
  <c r="L18"/>
  <c r="K16"/>
  <c r="J16"/>
  <c r="I16"/>
  <c r="H16"/>
  <c r="G16"/>
  <c r="F16"/>
  <c r="F26" s="1"/>
  <c r="F22" i="1" s="1"/>
  <c r="E16" i="15"/>
  <c r="E26" s="1"/>
  <c r="E22" i="1" s="1"/>
  <c r="D16" i="15"/>
  <c r="D26" s="1"/>
  <c r="D22" i="1" s="1"/>
  <c r="C16" i="15"/>
  <c r="L15"/>
  <c r="L14"/>
  <c r="L13"/>
  <c r="L12"/>
  <c r="K26" i="14"/>
  <c r="J26"/>
  <c r="I26"/>
  <c r="H26"/>
  <c r="D26"/>
  <c r="C26"/>
  <c r="K25"/>
  <c r="J25"/>
  <c r="I25"/>
  <c r="H25"/>
  <c r="G25"/>
  <c r="F25"/>
  <c r="E25"/>
  <c r="D25"/>
  <c r="L25" s="1"/>
  <c r="C25"/>
  <c r="L24"/>
  <c r="L23"/>
  <c r="L22"/>
  <c r="L21"/>
  <c r="L20"/>
  <c r="L19"/>
  <c r="L18"/>
  <c r="K16"/>
  <c r="J16"/>
  <c r="I16"/>
  <c r="H16"/>
  <c r="G16"/>
  <c r="G26" s="1"/>
  <c r="G21" i="1" s="1"/>
  <c r="F16" i="14"/>
  <c r="F26" s="1"/>
  <c r="F21" i="1" s="1"/>
  <c r="E16" i="14"/>
  <c r="E26" s="1"/>
  <c r="E21" i="1" s="1"/>
  <c r="D16" i="14"/>
  <c r="C16"/>
  <c r="L16" s="1"/>
  <c r="L15"/>
  <c r="L14"/>
  <c r="L13"/>
  <c r="L12"/>
  <c r="K26" i="13"/>
  <c r="J26"/>
  <c r="I26"/>
  <c r="E26"/>
  <c r="E20" i="1" s="1"/>
  <c r="D26" i="13"/>
  <c r="C26"/>
  <c r="K25"/>
  <c r="J25"/>
  <c r="I25"/>
  <c r="H25"/>
  <c r="G25"/>
  <c r="F25"/>
  <c r="E25"/>
  <c r="D25"/>
  <c r="C25"/>
  <c r="L25" s="1"/>
  <c r="L24"/>
  <c r="L23"/>
  <c r="L22"/>
  <c r="L21"/>
  <c r="L20"/>
  <c r="L19"/>
  <c r="L18"/>
  <c r="K16"/>
  <c r="J16"/>
  <c r="I16"/>
  <c r="H16"/>
  <c r="H26" s="1"/>
  <c r="H20" i="1" s="1"/>
  <c r="G16" i="13"/>
  <c r="G26" s="1"/>
  <c r="G20" i="1" s="1"/>
  <c r="F16" i="13"/>
  <c r="F26" s="1"/>
  <c r="F20" i="1" s="1"/>
  <c r="E16" i="13"/>
  <c r="D16"/>
  <c r="L16" s="1"/>
  <c r="C16"/>
  <c r="L15"/>
  <c r="L14"/>
  <c r="L13"/>
  <c r="L12"/>
  <c r="K26" i="12"/>
  <c r="J26"/>
  <c r="F26"/>
  <c r="F19" i="1" s="1"/>
  <c r="E26" i="12"/>
  <c r="E19" i="1" s="1"/>
  <c r="D26" i="12"/>
  <c r="C26"/>
  <c r="K25"/>
  <c r="J25"/>
  <c r="I25"/>
  <c r="H25"/>
  <c r="G25"/>
  <c r="F25"/>
  <c r="E25"/>
  <c r="D25"/>
  <c r="L25" s="1"/>
  <c r="C25"/>
  <c r="L24"/>
  <c r="L23"/>
  <c r="L22"/>
  <c r="L21"/>
  <c r="L20"/>
  <c r="L19"/>
  <c r="L18"/>
  <c r="K16"/>
  <c r="J16"/>
  <c r="I16"/>
  <c r="I26" s="1"/>
  <c r="I19" i="1" s="1"/>
  <c r="H16" i="12"/>
  <c r="H26" s="1"/>
  <c r="H19" i="1" s="1"/>
  <c r="G16" i="12"/>
  <c r="G26" s="1"/>
  <c r="G19" i="1" s="1"/>
  <c r="F16" i="12"/>
  <c r="E16"/>
  <c r="D16"/>
  <c r="C16"/>
  <c r="L16" s="1"/>
  <c r="L15"/>
  <c r="L14"/>
  <c r="L13"/>
  <c r="L12"/>
  <c r="K26" i="11"/>
  <c r="G26"/>
  <c r="G18" i="1" s="1"/>
  <c r="F26" i="11"/>
  <c r="F18" i="1" s="1"/>
  <c r="E26" i="11"/>
  <c r="D26"/>
  <c r="C26"/>
  <c r="L26" s="1"/>
  <c r="K25"/>
  <c r="J25"/>
  <c r="I25"/>
  <c r="H25"/>
  <c r="G25"/>
  <c r="F25"/>
  <c r="E25"/>
  <c r="D25"/>
  <c r="C25"/>
  <c r="L25" s="1"/>
  <c r="L24"/>
  <c r="L23"/>
  <c r="L22"/>
  <c r="L21"/>
  <c r="L20"/>
  <c r="L19"/>
  <c r="L18"/>
  <c r="K16"/>
  <c r="J16"/>
  <c r="J26" s="1"/>
  <c r="J18" i="1" s="1"/>
  <c r="I16" i="11"/>
  <c r="I26" s="1"/>
  <c r="I18" i="1" s="1"/>
  <c r="H16" i="11"/>
  <c r="H26" s="1"/>
  <c r="H18" i="1" s="1"/>
  <c r="G16" i="11"/>
  <c r="F16"/>
  <c r="E16"/>
  <c r="D16"/>
  <c r="C16"/>
  <c r="L16" s="1"/>
  <c r="L15"/>
  <c r="L14"/>
  <c r="L13"/>
  <c r="L12"/>
  <c r="H26" i="10"/>
  <c r="G26"/>
  <c r="F26"/>
  <c r="E26"/>
  <c r="D26"/>
  <c r="K25"/>
  <c r="J25"/>
  <c r="I25"/>
  <c r="H25"/>
  <c r="G25"/>
  <c r="F25"/>
  <c r="E25"/>
  <c r="D25"/>
  <c r="C25"/>
  <c r="L25" s="1"/>
  <c r="L24"/>
  <c r="L23"/>
  <c r="L22"/>
  <c r="L21"/>
  <c r="L20"/>
  <c r="L19"/>
  <c r="L18"/>
  <c r="K16"/>
  <c r="K26" s="1"/>
  <c r="L17" i="1" s="1"/>
  <c r="J16" i="10"/>
  <c r="J26" s="1"/>
  <c r="J17" i="1" s="1"/>
  <c r="I16" i="10"/>
  <c r="I26" s="1"/>
  <c r="I17" i="1" s="1"/>
  <c r="H16" i="10"/>
  <c r="G16"/>
  <c r="F16"/>
  <c r="E16"/>
  <c r="D16"/>
  <c r="C16"/>
  <c r="L16" s="1"/>
  <c r="L15"/>
  <c r="L14"/>
  <c r="L13"/>
  <c r="L12"/>
  <c r="I26" i="9"/>
  <c r="I16" i="1" s="1"/>
  <c r="H26" i="9"/>
  <c r="H16" i="1" s="1"/>
  <c r="G26" i="9"/>
  <c r="F26"/>
  <c r="E26"/>
  <c r="K25"/>
  <c r="J25"/>
  <c r="I25"/>
  <c r="H25"/>
  <c r="G25"/>
  <c r="F25"/>
  <c r="E25"/>
  <c r="D25"/>
  <c r="C25"/>
  <c r="L25" s="1"/>
  <c r="L24"/>
  <c r="L23"/>
  <c r="L22"/>
  <c r="L21"/>
  <c r="L20"/>
  <c r="L19"/>
  <c r="L18"/>
  <c r="K16"/>
  <c r="K26" s="1"/>
  <c r="L16" i="1" s="1"/>
  <c r="J16" i="9"/>
  <c r="J26" s="1"/>
  <c r="J16" i="1" s="1"/>
  <c r="I16" i="9"/>
  <c r="H16"/>
  <c r="G16"/>
  <c r="F16"/>
  <c r="E16"/>
  <c r="D16"/>
  <c r="D26" s="1"/>
  <c r="D16" i="1" s="1"/>
  <c r="C16" i="9"/>
  <c r="C26" s="1"/>
  <c r="L15"/>
  <c r="L14"/>
  <c r="L13"/>
  <c r="L12"/>
  <c r="J26" i="8"/>
  <c r="J15" i="1" s="1"/>
  <c r="I26" i="8"/>
  <c r="I15" i="1" s="1"/>
  <c r="H26" i="8"/>
  <c r="G26"/>
  <c r="F26"/>
  <c r="K25"/>
  <c r="J25"/>
  <c r="I25"/>
  <c r="H25"/>
  <c r="G25"/>
  <c r="F25"/>
  <c r="E25"/>
  <c r="D25"/>
  <c r="L25" s="1"/>
  <c r="C25"/>
  <c r="L24"/>
  <c r="L23"/>
  <c r="L22"/>
  <c r="L21"/>
  <c r="L20"/>
  <c r="L19"/>
  <c r="L18"/>
  <c r="K16"/>
  <c r="K26" s="1"/>
  <c r="L15" i="1" s="1"/>
  <c r="J16" i="8"/>
  <c r="I16"/>
  <c r="H16"/>
  <c r="G16"/>
  <c r="F16"/>
  <c r="E16"/>
  <c r="E26" s="1"/>
  <c r="E15" i="1" s="1"/>
  <c r="D16" i="8"/>
  <c r="D26" s="1"/>
  <c r="D15" i="1" s="1"/>
  <c r="C16" i="8"/>
  <c r="C26" s="1"/>
  <c r="L15"/>
  <c r="L14"/>
  <c r="L13"/>
  <c r="L12"/>
  <c r="K26" i="7"/>
  <c r="L14" i="1" s="1"/>
  <c r="J26" i="7"/>
  <c r="J14" i="1" s="1"/>
  <c r="I26" i="7"/>
  <c r="H26"/>
  <c r="G26"/>
  <c r="C26"/>
  <c r="K25"/>
  <c r="J25"/>
  <c r="I25"/>
  <c r="H25"/>
  <c r="G25"/>
  <c r="F25"/>
  <c r="E25"/>
  <c r="D25"/>
  <c r="L25" s="1"/>
  <c r="C25"/>
  <c r="L24"/>
  <c r="L23"/>
  <c r="L22"/>
  <c r="L21"/>
  <c r="L20"/>
  <c r="L19"/>
  <c r="L18"/>
  <c r="K16"/>
  <c r="J16"/>
  <c r="I16"/>
  <c r="H16"/>
  <c r="G16"/>
  <c r="F16"/>
  <c r="F26" s="1"/>
  <c r="F14" i="1" s="1"/>
  <c r="E16" i="7"/>
  <c r="E26" s="1"/>
  <c r="E14" i="1" s="1"/>
  <c r="D16" i="7"/>
  <c r="D26" s="1"/>
  <c r="D14" i="1" s="1"/>
  <c r="C16" i="7"/>
  <c r="L15"/>
  <c r="L14"/>
  <c r="L13"/>
  <c r="L12"/>
  <c r="K26" i="6"/>
  <c r="J26"/>
  <c r="I26"/>
  <c r="H26"/>
  <c r="D26"/>
  <c r="C26"/>
  <c r="K25"/>
  <c r="J25"/>
  <c r="I25"/>
  <c r="H25"/>
  <c r="G25"/>
  <c r="F25"/>
  <c r="E25"/>
  <c r="D25"/>
  <c r="L25" s="1"/>
  <c r="C25"/>
  <c r="L24"/>
  <c r="L23"/>
  <c r="L22"/>
  <c r="L21"/>
  <c r="L20"/>
  <c r="L19"/>
  <c r="L18"/>
  <c r="K16"/>
  <c r="J16"/>
  <c r="I16"/>
  <c r="H16"/>
  <c r="G16"/>
  <c r="G26" s="1"/>
  <c r="G13" i="1" s="1"/>
  <c r="F16" i="6"/>
  <c r="F26" s="1"/>
  <c r="F13" i="1" s="1"/>
  <c r="E16" i="6"/>
  <c r="E26" s="1"/>
  <c r="E13" i="1" s="1"/>
  <c r="D16" i="6"/>
  <c r="C16"/>
  <c r="L16" s="1"/>
  <c r="L15"/>
  <c r="L14"/>
  <c r="L13"/>
  <c r="L12"/>
  <c r="K26" i="5"/>
  <c r="J26"/>
  <c r="I26"/>
  <c r="E26"/>
  <c r="E12" i="1" s="1"/>
  <c r="D26" i="5"/>
  <c r="C26"/>
  <c r="K25"/>
  <c r="J25"/>
  <c r="I25"/>
  <c r="H25"/>
  <c r="G25"/>
  <c r="F25"/>
  <c r="E25"/>
  <c r="D25"/>
  <c r="C25"/>
  <c r="L25" s="1"/>
  <c r="L24"/>
  <c r="L23"/>
  <c r="L22"/>
  <c r="L21"/>
  <c r="L20"/>
  <c r="L19"/>
  <c r="L18"/>
  <c r="K16"/>
  <c r="J16"/>
  <c r="I16"/>
  <c r="H16"/>
  <c r="H26" s="1"/>
  <c r="H12" i="1" s="1"/>
  <c r="G16" i="5"/>
  <c r="G26" s="1"/>
  <c r="G12" i="1" s="1"/>
  <c r="F16" i="5"/>
  <c r="F26" s="1"/>
  <c r="F12" i="1" s="1"/>
  <c r="E16" i="5"/>
  <c r="D16"/>
  <c r="L16" s="1"/>
  <c r="C16"/>
  <c r="L15"/>
  <c r="L14"/>
  <c r="L13"/>
  <c r="L12"/>
  <c r="K26" i="4"/>
  <c r="J26"/>
  <c r="F26"/>
  <c r="F11" i="1" s="1"/>
  <c r="E26" i="4"/>
  <c r="E11" i="1" s="1"/>
  <c r="D26" i="4"/>
  <c r="L26" s="1"/>
  <c r="C26"/>
  <c r="K25"/>
  <c r="J25"/>
  <c r="I25"/>
  <c r="H25"/>
  <c r="G25"/>
  <c r="F25"/>
  <c r="E25"/>
  <c r="D25"/>
  <c r="L25" s="1"/>
  <c r="C25"/>
  <c r="L24"/>
  <c r="L23"/>
  <c r="L22"/>
  <c r="L21"/>
  <c r="L20"/>
  <c r="L19"/>
  <c r="L18"/>
  <c r="K16"/>
  <c r="J16"/>
  <c r="I16"/>
  <c r="I26" s="1"/>
  <c r="I11" i="1" s="1"/>
  <c r="H16" i="4"/>
  <c r="H26" s="1"/>
  <c r="H11" i="1" s="1"/>
  <c r="G16" i="4"/>
  <c r="G26" s="1"/>
  <c r="G11" i="1" s="1"/>
  <c r="F16" i="4"/>
  <c r="E16"/>
  <c r="D16"/>
  <c r="C16"/>
  <c r="L16" s="1"/>
  <c r="L15"/>
  <c r="L14"/>
  <c r="L13"/>
  <c r="L12"/>
  <c r="K26" i="3"/>
  <c r="G26"/>
  <c r="G10" i="1" s="1"/>
  <c r="F26" i="3"/>
  <c r="F10" i="1" s="1"/>
  <c r="E26" i="3"/>
  <c r="D26"/>
  <c r="C26"/>
  <c r="K25"/>
  <c r="J25"/>
  <c r="I25"/>
  <c r="H25"/>
  <c r="G25"/>
  <c r="F25"/>
  <c r="E25"/>
  <c r="D25"/>
  <c r="C25"/>
  <c r="L25" s="1"/>
  <c r="L24"/>
  <c r="L23"/>
  <c r="L22"/>
  <c r="L21"/>
  <c r="L20"/>
  <c r="L19"/>
  <c r="L18"/>
  <c r="K16"/>
  <c r="J16"/>
  <c r="J26" s="1"/>
  <c r="J10" i="1" s="1"/>
  <c r="I16" i="3"/>
  <c r="I26" s="1"/>
  <c r="I10" i="1" s="1"/>
  <c r="I38" s="1"/>
  <c r="H16" i="3"/>
  <c r="H26" s="1"/>
  <c r="H10" i="1" s="1"/>
  <c r="H38" s="1"/>
  <c r="G16" i="3"/>
  <c r="F16"/>
  <c r="E16"/>
  <c r="D16"/>
  <c r="C16"/>
  <c r="L16" s="1"/>
  <c r="L15"/>
  <c r="L14"/>
  <c r="L13"/>
  <c r="L12"/>
  <c r="J25" i="2"/>
  <c r="K24"/>
  <c r="I24"/>
  <c r="H24"/>
  <c r="G24"/>
  <c r="F24"/>
  <c r="E24"/>
  <c r="D24"/>
  <c r="C24"/>
  <c r="L24" s="1"/>
  <c r="K23"/>
  <c r="I23"/>
  <c r="H23"/>
  <c r="G23"/>
  <c r="F23"/>
  <c r="E23"/>
  <c r="D23"/>
  <c r="C23"/>
  <c r="L23" s="1"/>
  <c r="K22"/>
  <c r="I22"/>
  <c r="H22"/>
  <c r="G22"/>
  <c r="F22"/>
  <c r="E22"/>
  <c r="D22"/>
  <c r="C22"/>
  <c r="L22" s="1"/>
  <c r="K21"/>
  <c r="I21"/>
  <c r="H21"/>
  <c r="G21"/>
  <c r="F21"/>
  <c r="E21"/>
  <c r="D21"/>
  <c r="C21"/>
  <c r="L21" s="1"/>
  <c r="K20"/>
  <c r="I20"/>
  <c r="H20"/>
  <c r="G20"/>
  <c r="F20"/>
  <c r="E20"/>
  <c r="D20"/>
  <c r="C20"/>
  <c r="L20" s="1"/>
  <c r="K19"/>
  <c r="I19"/>
  <c r="H19"/>
  <c r="G19"/>
  <c r="F19"/>
  <c r="E19"/>
  <c r="D19"/>
  <c r="C19"/>
  <c r="L19" s="1"/>
  <c r="K18"/>
  <c r="K25" s="1"/>
  <c r="I18"/>
  <c r="I25" s="1"/>
  <c r="H18"/>
  <c r="H25" s="1"/>
  <c r="G18"/>
  <c r="G25" s="1"/>
  <c r="F18"/>
  <c r="F25" s="1"/>
  <c r="E18"/>
  <c r="E25" s="1"/>
  <c r="D18"/>
  <c r="D25" s="1"/>
  <c r="C18"/>
  <c r="C25" s="1"/>
  <c r="K15"/>
  <c r="J15"/>
  <c r="I15"/>
  <c r="H15"/>
  <c r="G15"/>
  <c r="F15"/>
  <c r="E15"/>
  <c r="D15"/>
  <c r="L15" s="1"/>
  <c r="C15"/>
  <c r="K14"/>
  <c r="J14"/>
  <c r="I14"/>
  <c r="H14"/>
  <c r="G14"/>
  <c r="F14"/>
  <c r="E14"/>
  <c r="D14"/>
  <c r="C14"/>
  <c r="L14" s="1"/>
  <c r="K13"/>
  <c r="J13"/>
  <c r="I13"/>
  <c r="H13"/>
  <c r="G13"/>
  <c r="F13"/>
  <c r="E13"/>
  <c r="D13"/>
  <c r="C13"/>
  <c r="L13" s="1"/>
  <c r="K12"/>
  <c r="K16" s="1"/>
  <c r="J12"/>
  <c r="J16" s="1"/>
  <c r="J26" s="1"/>
  <c r="I12"/>
  <c r="I16" s="1"/>
  <c r="I26" s="1"/>
  <c r="H12"/>
  <c r="H16" s="1"/>
  <c r="H26" s="1"/>
  <c r="G12"/>
  <c r="G16" s="1"/>
  <c r="G26" s="1"/>
  <c r="F12"/>
  <c r="F16" s="1"/>
  <c r="E12"/>
  <c r="E16" s="1"/>
  <c r="D12"/>
  <c r="D16" s="1"/>
  <c r="C12"/>
  <c r="L12" s="1"/>
  <c r="L37" i="1"/>
  <c r="J37"/>
  <c r="I37"/>
  <c r="H37"/>
  <c r="D37"/>
  <c r="C37"/>
  <c r="L36"/>
  <c r="J36"/>
  <c r="I36"/>
  <c r="C36"/>
  <c r="K36" s="1"/>
  <c r="M36" s="1"/>
  <c r="L35"/>
  <c r="J35"/>
  <c r="D35"/>
  <c r="C35"/>
  <c r="L34"/>
  <c r="E34"/>
  <c r="D34"/>
  <c r="C34"/>
  <c r="H33"/>
  <c r="G33"/>
  <c r="F33"/>
  <c r="E33"/>
  <c r="D33"/>
  <c r="G32"/>
  <c r="F32"/>
  <c r="E32"/>
  <c r="H31"/>
  <c r="G31"/>
  <c r="F31"/>
  <c r="I30"/>
  <c r="H30"/>
  <c r="G30"/>
  <c r="L29"/>
  <c r="J29"/>
  <c r="I29"/>
  <c r="H29"/>
  <c r="D29"/>
  <c r="C29"/>
  <c r="L28"/>
  <c r="J28"/>
  <c r="I28"/>
  <c r="C28"/>
  <c r="L27"/>
  <c r="J27"/>
  <c r="D27"/>
  <c r="C27"/>
  <c r="L26"/>
  <c r="E26"/>
  <c r="D26"/>
  <c r="C26"/>
  <c r="H25"/>
  <c r="G25"/>
  <c r="F25"/>
  <c r="E25"/>
  <c r="D25"/>
  <c r="G24"/>
  <c r="F24"/>
  <c r="E24"/>
  <c r="H23"/>
  <c r="G23"/>
  <c r="F23"/>
  <c r="I22"/>
  <c r="H22"/>
  <c r="G22"/>
  <c r="L21"/>
  <c r="J21"/>
  <c r="I21"/>
  <c r="H21"/>
  <c r="D21"/>
  <c r="C21"/>
  <c r="L20"/>
  <c r="J20"/>
  <c r="I20"/>
  <c r="C20"/>
  <c r="L19"/>
  <c r="J19"/>
  <c r="D19"/>
  <c r="C19"/>
  <c r="L18"/>
  <c r="E18"/>
  <c r="D18"/>
  <c r="C18"/>
  <c r="K18" s="1"/>
  <c r="M18" s="1"/>
  <c r="H17"/>
  <c r="G17"/>
  <c r="F17"/>
  <c r="E17"/>
  <c r="D17"/>
  <c r="G16"/>
  <c r="F16"/>
  <c r="E16"/>
  <c r="H15"/>
  <c r="G15"/>
  <c r="F15"/>
  <c r="I14"/>
  <c r="H14"/>
  <c r="G14"/>
  <c r="L13"/>
  <c r="J13"/>
  <c r="I13"/>
  <c r="H13"/>
  <c r="D13"/>
  <c r="C13"/>
  <c r="L12"/>
  <c r="J12"/>
  <c r="I12"/>
  <c r="C12"/>
  <c r="L11"/>
  <c r="J11"/>
  <c r="D11"/>
  <c r="C11"/>
  <c r="L10"/>
  <c r="E10"/>
  <c r="D10"/>
  <c r="C10"/>
  <c r="D4"/>
  <c r="C4"/>
  <c r="L26" i="16" l="1"/>
  <c r="C23" i="1"/>
  <c r="K23" s="1"/>
  <c r="M23" s="1"/>
  <c r="L26" i="28"/>
  <c r="L26" i="17"/>
  <c r="C24" i="1"/>
  <c r="K24" s="1"/>
  <c r="M24" s="1"/>
  <c r="L26" i="25"/>
  <c r="C32" i="1"/>
  <c r="K32" s="1"/>
  <c r="M32" s="1"/>
  <c r="C16"/>
  <c r="K16" s="1"/>
  <c r="M16" s="1"/>
  <c r="L26" i="9"/>
  <c r="L26" i="24"/>
  <c r="C31" i="1"/>
  <c r="K31" s="1"/>
  <c r="M31" s="1"/>
  <c r="K26"/>
  <c r="M26" s="1"/>
  <c r="K34"/>
  <c r="M34" s="1"/>
  <c r="G38"/>
  <c r="L25" i="2"/>
  <c r="L26" i="6"/>
  <c r="L26" i="30"/>
  <c r="K19" i="1"/>
  <c r="M19" s="1"/>
  <c r="K29"/>
  <c r="M29" s="1"/>
  <c r="K35"/>
  <c r="M35" s="1"/>
  <c r="K37"/>
  <c r="M37" s="1"/>
  <c r="K13"/>
  <c r="M13" s="1"/>
  <c r="K27"/>
  <c r="M27" s="1"/>
  <c r="L38"/>
  <c r="L26" i="5"/>
  <c r="L26" i="14"/>
  <c r="L26" i="27"/>
  <c r="L26" i="8"/>
  <c r="C15" i="1"/>
  <c r="K15" s="1"/>
  <c r="M15" s="1"/>
  <c r="K12"/>
  <c r="M12" s="1"/>
  <c r="K28"/>
  <c r="M28" s="1"/>
  <c r="L26" i="7"/>
  <c r="L26" i="13"/>
  <c r="L26" i="22"/>
  <c r="F38" i="1"/>
  <c r="F26" i="2"/>
  <c r="L26" i="12"/>
  <c r="L26" i="15"/>
  <c r="L26" i="21"/>
  <c r="K11" i="1"/>
  <c r="M11" s="1"/>
  <c r="K21"/>
  <c r="M21" s="1"/>
  <c r="E26" i="2"/>
  <c r="L26" i="3"/>
  <c r="D26" i="2"/>
  <c r="E38" i="1"/>
  <c r="K26" i="2"/>
  <c r="J38" i="1"/>
  <c r="L26" i="20"/>
  <c r="L26" i="23"/>
  <c r="L16" i="8"/>
  <c r="L16" i="7"/>
  <c r="L16" i="15"/>
  <c r="L16" i="23"/>
  <c r="L26" i="29"/>
  <c r="D12" i="1"/>
  <c r="D38" s="1"/>
  <c r="D20"/>
  <c r="K20" s="1"/>
  <c r="M20" s="1"/>
  <c r="D28"/>
  <c r="L16" i="9"/>
  <c r="L16" i="17"/>
  <c r="K10" i="1"/>
  <c r="C26" i="10"/>
  <c r="C26" i="18"/>
  <c r="D26" i="25"/>
  <c r="D32" i="1" s="1"/>
  <c r="C26" i="26"/>
  <c r="C16" i="2"/>
  <c r="L16" i="24"/>
  <c r="C14" i="1"/>
  <c r="K14" s="1"/>
  <c r="M14" s="1"/>
  <c r="C22"/>
  <c r="K22" s="1"/>
  <c r="M22" s="1"/>
  <c r="C30"/>
  <c r="K30" s="1"/>
  <c r="M30" s="1"/>
  <c r="L18" i="2"/>
  <c r="D26" i="16"/>
  <c r="D23" i="1" s="1"/>
  <c r="M10" l="1"/>
  <c r="C17"/>
  <c r="K17" s="1"/>
  <c r="M17" s="1"/>
  <c r="L26" i="10"/>
  <c r="C25" i="1"/>
  <c r="K25" s="1"/>
  <c r="M25" s="1"/>
  <c r="L26" i="18"/>
  <c r="C33" i="1"/>
  <c r="K33" s="1"/>
  <c r="M33" s="1"/>
  <c r="L26" i="26"/>
  <c r="L16" i="2"/>
  <c r="C26"/>
  <c r="L26" l="1"/>
  <c r="K38" i="1"/>
  <c r="M38"/>
  <c r="C38"/>
</calcChain>
</file>

<file path=xl/sharedStrings.xml><?xml version="1.0" encoding="utf-8"?>
<sst xmlns="http://schemas.openxmlformats.org/spreadsheetml/2006/main" count="1273" uniqueCount="103">
  <si>
    <t>PODER JUDICIÁRIO</t>
  </si>
  <si>
    <t>ÓRGÃO:</t>
  </si>
  <si>
    <t>JUSTIÇA ELEITORAL</t>
  </si>
  <si>
    <t>UNIDADE:</t>
  </si>
  <si>
    <t>CONSOLIDADO JUSTIÇA ELEITORAL</t>
  </si>
  <si>
    <t>DATA DE REFERÊNCIA:</t>
  </si>
  <si>
    <t xml:space="preserve"> RESOLUÇÃO 102 CNJ - ANEXO IV- QUANTITATIVO DE CARGOS E FUNÇÕES</t>
  </si>
  <si>
    <t>c) Origem Funcional dos ocupantes de Cargos em Comissão e Funções de Confiança</t>
  </si>
  <si>
    <t>UNIDADE
ORÇAMENTÁRIA</t>
  </si>
  <si>
    <t>OCUPADOS POR SERVIDORES COM VÍNCULO EFETIVO</t>
  </si>
  <si>
    <t>OCUPADOS POR
SERVIDORES
SEM VÍNCULO
EFETIVO</t>
  </si>
  <si>
    <t>TOTAL CARGOS E FUNCÕES COMISSIONADOS</t>
  </si>
  <si>
    <t>MESMO ENTE FEDERADO</t>
  </si>
  <si>
    <t>OUTROS ENTES FEDERADOS</t>
  </si>
  <si>
    <t>OCUPADOS</t>
  </si>
  <si>
    <t>VAGOS</t>
  </si>
  <si>
    <t>TOTAL
GERAL</t>
  </si>
  <si>
    <t>QUADRO PRÓPRIO</t>
  </si>
  <si>
    <t>CARREIRAS DO JUDICIÁRIO DE OUTROS ÓRGÃOS</t>
  </si>
  <si>
    <t>ESTATUTÁRIOS DE OUTRAS CARREIRAS</t>
  </si>
  <si>
    <t>CLT</t>
  </si>
  <si>
    <t>CARREIRAS DO JUDICIÁRIO</t>
  </si>
  <si>
    <t>14101</t>
  </si>
  <si>
    <t>TSE</t>
  </si>
  <si>
    <t>14102</t>
  </si>
  <si>
    <t>TRE-AC</t>
  </si>
  <si>
    <t>14103</t>
  </si>
  <si>
    <t>TRE-AL</t>
  </si>
  <si>
    <t>14104</t>
  </si>
  <si>
    <t>TRE-AM</t>
  </si>
  <si>
    <t>14105</t>
  </si>
  <si>
    <t>TRE-BA</t>
  </si>
  <si>
    <t>14106</t>
  </si>
  <si>
    <t>TRE-CE</t>
  </si>
  <si>
    <t>14107</t>
  </si>
  <si>
    <t>TRE-DF</t>
  </si>
  <si>
    <t>14108</t>
  </si>
  <si>
    <t>TRE-ES</t>
  </si>
  <si>
    <t>14109</t>
  </si>
  <si>
    <t>TRE-GO</t>
  </si>
  <si>
    <t>14110</t>
  </si>
  <si>
    <t>TRE-MA</t>
  </si>
  <si>
    <t>14111</t>
  </si>
  <si>
    <t>TRE-MT</t>
  </si>
  <si>
    <t>14112</t>
  </si>
  <si>
    <t>TRE-MS</t>
  </si>
  <si>
    <t>14113</t>
  </si>
  <si>
    <t>TRE-MG</t>
  </si>
  <si>
    <t>14114</t>
  </si>
  <si>
    <t>TRE-PA</t>
  </si>
  <si>
    <t>14115</t>
  </si>
  <si>
    <t>TRE-PB</t>
  </si>
  <si>
    <t>14116</t>
  </si>
  <si>
    <t>TRE-PR</t>
  </si>
  <si>
    <t>14117</t>
  </si>
  <si>
    <t>TRE-PE</t>
  </si>
  <si>
    <t>14118</t>
  </si>
  <si>
    <t>TRE-PI</t>
  </si>
  <si>
    <t>14119</t>
  </si>
  <si>
    <t>TRE-RJ</t>
  </si>
  <si>
    <t>14120</t>
  </si>
  <si>
    <t>TRE-RN</t>
  </si>
  <si>
    <t>14121</t>
  </si>
  <si>
    <t>TRE-RS</t>
  </si>
  <si>
    <t>14122</t>
  </si>
  <si>
    <t>TRE-RO</t>
  </si>
  <si>
    <t>14123</t>
  </si>
  <si>
    <t>TRE-SC</t>
  </si>
  <si>
    <t>14124</t>
  </si>
  <si>
    <t>TRE-SP</t>
  </si>
  <si>
    <t>14125</t>
  </si>
  <si>
    <t>TRE-SE</t>
  </si>
  <si>
    <t>14126</t>
  </si>
  <si>
    <t>TRE-TO</t>
  </si>
  <si>
    <t>14127</t>
  </si>
  <si>
    <t>TRE-RR</t>
  </si>
  <si>
    <t>14128</t>
  </si>
  <si>
    <t>TRE-AP</t>
  </si>
  <si>
    <t>TOTAL</t>
  </si>
  <si>
    <t>Nota(s):</t>
  </si>
  <si>
    <r>
      <rPr>
        <b/>
        <sz val="12"/>
        <color rgb="FF000000"/>
        <rFont val="Arial"/>
      </rPr>
      <t>1)</t>
    </r>
    <r>
      <rPr>
        <sz val="12"/>
        <color rgb="FF000000"/>
        <rFont val="Arial"/>
      </rPr>
      <t xml:space="preserve"> Os dados estão de acordo com o informado pelos Tribunais Eleitorais no período compreendido entre </t>
    </r>
    <r>
      <rPr>
        <b/>
        <sz val="12"/>
        <color rgb="FF000000"/>
        <rFont val="Arial"/>
      </rPr>
      <t xml:space="preserve">15.5.2025 </t>
    </r>
    <r>
      <rPr>
        <sz val="12"/>
        <color rgb="FF000000"/>
        <rFont val="Arial"/>
      </rPr>
      <t xml:space="preserve">a </t>
    </r>
    <r>
      <rPr>
        <b/>
        <sz val="12"/>
        <color rgb="FF000000"/>
        <rFont val="Arial"/>
      </rPr>
      <t>20.5.2025.</t>
    </r>
  </si>
  <si>
    <t>ABRIL</t>
  </si>
  <si>
    <t>DENOMINAÇÃO /
NÍVEL</t>
  </si>
  <si>
    <t>CARGOS EM COMISSÃO</t>
  </si>
  <si>
    <t>CJ-04</t>
  </si>
  <si>
    <t>CJ-03</t>
  </si>
  <si>
    <t>CJ-02</t>
  </si>
  <si>
    <t>CJ-1</t>
  </si>
  <si>
    <t>TOTAL DE CARGOS</t>
  </si>
  <si>
    <t>FUNÇÕES DE CONFIANÇA</t>
  </si>
  <si>
    <t>FC-06</t>
  </si>
  <si>
    <t>FC-05</t>
  </si>
  <si>
    <t>FC-04</t>
  </si>
  <si>
    <t xml:space="preserve">FC-03 </t>
  </si>
  <si>
    <t>FC-02</t>
  </si>
  <si>
    <t>FC-01</t>
  </si>
  <si>
    <t>CHEFIA DE CARTÓRIO - PRÓ-LABORE</t>
  </si>
  <si>
    <t>TOTAL DE FUNÇÕES</t>
  </si>
  <si>
    <t>Nota:</t>
  </si>
  <si>
    <r>
      <rPr>
        <b/>
        <sz val="12"/>
        <color rgb="FF000000"/>
        <rFont val="Arial"/>
      </rPr>
      <t xml:space="preserve">1) </t>
    </r>
    <r>
      <rPr>
        <sz val="12"/>
        <color rgb="FF000000"/>
        <rFont val="Arial"/>
      </rPr>
      <t>As funções de Chefe de Cartório Eleitoral, nível FC-6, e Assistente I, nível FC-l, criadas para as Zonas Eleitorais, bom como aquelas reservadas em decorrência do rezoneamento de zonas eleitorais, determinado pelas Resoluções TSE nºs 23.512/2017, 23.520/2017, 23.522/2017, 23.539/2017 e 23.541/2017 e  regulamentado pela Portaria TSE nº 207/2017, foram informadas junto ao quantitativo de funções criadas para as Secretarias, considerado o nível da função.</t>
    </r>
  </si>
  <si>
    <r>
      <rPr>
        <b/>
        <sz val="12"/>
        <color rgb="FFFFFFFF"/>
        <rFont val="Arial"/>
      </rPr>
      <t xml:space="preserve">CARREIRAS DO JUDICIÁRIO DE </t>
    </r>
    <r>
      <rPr>
        <b/>
        <sz val="11"/>
        <color rgb="FFFFFFFF"/>
        <rFont val="Arial"/>
      </rPr>
      <t>OUTROS ÓRGÃOS</t>
    </r>
  </si>
  <si>
    <t>CJ-01</t>
  </si>
  <si>
    <t>FUNÇÕES DE CONFIANÇA¹</t>
  </si>
</sst>
</file>

<file path=xl/styles.xml><?xml version="1.0" encoding="utf-8"?>
<styleSheet xmlns="http://schemas.openxmlformats.org/spreadsheetml/2006/main">
  <numFmts count="5">
    <numFmt numFmtId="41" formatCode="_-* #,##0_-;\-* #,##0_-;_-* &quot;-&quot;_-;_-@_-"/>
    <numFmt numFmtId="43" formatCode="_-* #,##0.00_-;\-* #,##0.00_-;_-* &quot;-&quot;??_-;_-@_-"/>
    <numFmt numFmtId="164" formatCode="_([$€-2]* #,##0.00_);_([$€-2]* \(#,##0.00\);_([$€-2]* \-??_)"/>
    <numFmt numFmtId="165" formatCode="_(* #,##0.00_);_(* \(#,##0.00\);_(* \-??_);_(@_)"/>
    <numFmt numFmtId="166" formatCode="_-* #,##0_-;\-* #,##0_-;_-* &quot;-&quot;??_-;_-@_-"/>
  </numFmts>
  <fonts count="24">
    <font>
      <sz val="10"/>
      <color rgb="FF000000"/>
      <name val="Arial"/>
    </font>
    <font>
      <sz val="11"/>
      <color rgb="FF000000"/>
      <name val="Calibri"/>
    </font>
    <font>
      <sz val="11"/>
      <color rgb="FFFFFFFF"/>
      <name val="Calibri"/>
    </font>
    <font>
      <sz val="11"/>
      <color rgb="FF800080"/>
      <name val="Calibri"/>
    </font>
    <font>
      <sz val="11"/>
      <color rgb="FFFF9900"/>
      <name val="Calibri"/>
    </font>
    <font>
      <sz val="12"/>
      <color rgb="FF000000"/>
      <name val="Times New Roman"/>
    </font>
    <font>
      <b/>
      <sz val="11"/>
      <color rgb="FF333333"/>
      <name val="Calibri"/>
    </font>
    <font>
      <b/>
      <sz val="18"/>
      <color rgb="FF003366"/>
      <name val="Cambria"/>
    </font>
    <font>
      <b/>
      <sz val="13"/>
      <color rgb="FF003366"/>
      <name val="Calibri"/>
    </font>
    <font>
      <b/>
      <sz val="11"/>
      <color rgb="FF003366"/>
      <name val="Calibri"/>
    </font>
    <font>
      <b/>
      <sz val="18"/>
      <color rgb="FF333399"/>
      <name val="Cambria"/>
    </font>
    <font>
      <sz val="16"/>
      <color rgb="FF000000"/>
      <name val="Arial"/>
    </font>
    <font>
      <b/>
      <sz val="18"/>
      <color rgb="FF000000"/>
      <name val="Arial"/>
    </font>
    <font>
      <b/>
      <sz val="16"/>
      <color rgb="FF000000"/>
      <name val="Arial"/>
    </font>
    <font>
      <sz val="18"/>
      <color rgb="FF000000"/>
      <name val="Arial"/>
    </font>
    <font>
      <b/>
      <sz val="12"/>
      <color rgb="FF000000"/>
      <name val="Arial"/>
    </font>
    <font>
      <b/>
      <sz val="12"/>
      <color rgb="FFFFFFFF"/>
      <name val="Arial"/>
    </font>
    <font>
      <b/>
      <sz val="9"/>
      <color rgb="FF000000"/>
      <name val="Arial"/>
    </font>
    <font>
      <sz val="12"/>
      <color rgb="FFFFFFFF"/>
      <name val="Arial"/>
    </font>
    <font>
      <sz val="12"/>
      <color rgb="FF000000"/>
      <name val="Arial"/>
    </font>
    <font>
      <sz val="9"/>
      <color rgb="FF000000"/>
      <name val="Arial"/>
    </font>
    <font>
      <sz val="11"/>
      <color rgb="FF000000"/>
      <name val="Arial"/>
    </font>
    <font>
      <b/>
      <sz val="11"/>
      <color rgb="FFFFFFFF"/>
      <name val="Arial"/>
    </font>
    <font>
      <sz val="10"/>
      <color rgb="FF000000"/>
      <name val="Arial"/>
    </font>
  </fonts>
  <fills count="15">
    <fill>
      <patternFill patternType="none"/>
    </fill>
    <fill>
      <patternFill patternType="gray125"/>
    </fill>
    <fill>
      <patternFill patternType="solid">
        <fgColor rgb="FFFF99CC"/>
        <bgColor rgb="FFFF8080"/>
      </patternFill>
    </fill>
    <fill>
      <patternFill patternType="solid">
        <fgColor rgb="FFCCFFFF"/>
        <bgColor rgb="FFCCFFFF"/>
      </patternFill>
    </fill>
    <fill>
      <patternFill patternType="solid">
        <fgColor rgb="FF99CCFF"/>
        <bgColor rgb="FFCCCCFF"/>
      </patternFill>
    </fill>
    <fill>
      <patternFill patternType="solid">
        <fgColor rgb="FF33CCCC"/>
        <bgColor rgb="FF00CCFF"/>
      </patternFill>
    </fill>
    <fill>
      <patternFill patternType="solid">
        <fgColor rgb="FFFF9900"/>
        <bgColor rgb="FFFFCC00"/>
      </patternFill>
    </fill>
    <fill>
      <patternFill patternType="solid">
        <fgColor rgb="FFFF0000"/>
        <bgColor rgb="FF993300"/>
      </patternFill>
    </fill>
    <fill>
      <patternFill patternType="solid">
        <fgColor rgb="FF800080"/>
        <bgColor rgb="FF800080"/>
      </patternFill>
    </fill>
    <fill>
      <patternFill patternType="solid">
        <fgColor rgb="FFFFFFCC"/>
      </patternFill>
    </fill>
    <fill>
      <patternFill patternType="solid">
        <fgColor rgb="FFC0C0C0"/>
        <bgColor rgb="FFCCCCFF"/>
      </patternFill>
    </fill>
    <fill>
      <patternFill patternType="solid">
        <fgColor rgb="FF0A3C0A"/>
        <bgColor rgb="FFCCCCFF"/>
      </patternFill>
    </fill>
    <fill>
      <patternFill patternType="solid">
        <fgColor rgb="FF0A3C0A"/>
      </patternFill>
    </fill>
    <fill>
      <patternFill patternType="solid">
        <fgColor rgb="FF0A3C0A"/>
        <bgColor rgb="FF000000"/>
      </patternFill>
    </fill>
    <fill>
      <patternFill patternType="solid">
        <fgColor rgb="FFD8D8D8"/>
        <bgColor rgb="FF000000"/>
      </patternFill>
    </fill>
  </fills>
  <borders count="52">
    <border>
      <left/>
      <right/>
      <top/>
      <bottom/>
      <diagonal/>
    </border>
    <border>
      <left/>
      <right/>
      <top/>
      <bottom style="double">
        <color rgb="FFFF9900"/>
      </bottom>
      <diagonal/>
    </border>
    <border>
      <left/>
      <right/>
      <top/>
      <bottom style="medium">
        <color rgb="FF0000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333333"/>
      </left>
      <right style="thin">
        <color rgb="FF333333"/>
      </right>
      <top style="thin">
        <color rgb="FF333333"/>
      </top>
      <bottom style="thin">
        <color rgb="FF333333"/>
      </bottom>
      <diagonal/>
    </border>
    <border>
      <left/>
      <right/>
      <top/>
      <bottom style="thick">
        <color rgb="FFC0C0C0"/>
      </bottom>
      <diagonal/>
    </border>
    <border>
      <left/>
      <right/>
      <top/>
      <bottom style="medium">
        <color rgb="FF0066CC"/>
      </bottom>
      <diagonal/>
    </border>
    <border>
      <left style="thin">
        <color rgb="FF000000"/>
      </left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/>
      <top style="thin">
        <color rgb="FF000000"/>
      </top>
      <bottom style="thin">
        <color rgb="FFFFFFFF"/>
      </bottom>
      <diagonal/>
    </border>
    <border>
      <left style="thin">
        <color rgb="FF000000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 style="thin">
        <color rgb="FF000000"/>
      </left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FFFFFF"/>
      </left>
      <right/>
      <top style="thin">
        <color rgb="FFFFFFFF"/>
      </top>
      <bottom style="thin">
        <color rgb="FF000000"/>
      </bottom>
      <diagonal/>
    </border>
    <border>
      <left/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/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/>
      <top style="thin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 style="thin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thin">
        <color rgb="FF000000"/>
      </left>
      <right style="thin">
        <color rgb="FF000000"/>
      </right>
      <top/>
      <bottom style="hair">
        <color rgb="FF000000"/>
      </bottom>
      <diagonal/>
    </border>
    <border>
      <left style="thin">
        <color rgb="FF000000"/>
      </left>
      <right/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 style="thin">
        <color rgb="FF000000"/>
      </right>
      <top style="hair">
        <color rgb="FF000000"/>
      </top>
      <bottom/>
      <diagonal/>
    </border>
    <border>
      <left style="thin">
        <color rgb="FF000000"/>
      </left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FFFFFF"/>
      </right>
      <top style="thin">
        <color rgb="FF000000"/>
      </top>
      <bottom style="thin">
        <color rgb="FF000000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  <diagonal/>
    </border>
    <border>
      <left style="thin">
        <color rgb="FFFFFFFF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FFFFFF"/>
      </right>
      <top style="thin">
        <color rgb="FF000000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27">
    <xf numFmtId="0" fontId="0" fillId="0" borderId="0"/>
    <xf numFmtId="0" fontId="1" fillId="3" borderId="0"/>
    <xf numFmtId="0" fontId="1" fillId="4" borderId="0"/>
    <xf numFmtId="0" fontId="2" fillId="6" borderId="0"/>
    <xf numFmtId="0" fontId="3" fillId="2" borderId="0"/>
    <xf numFmtId="0" fontId="4" fillId="0" borderId="1"/>
    <xf numFmtId="0" fontId="4" fillId="0" borderId="1"/>
    <xf numFmtId="0" fontId="4" fillId="0" borderId="1"/>
    <xf numFmtId="0" fontId="1" fillId="0" borderId="0"/>
    <xf numFmtId="0" fontId="2" fillId="7" borderId="0"/>
    <xf numFmtId="0" fontId="2" fillId="8" borderId="0"/>
    <xf numFmtId="0" fontId="2" fillId="5" borderId="0"/>
    <xf numFmtId="164" fontId="23" fillId="0" borderId="0"/>
    <xf numFmtId="0" fontId="5" fillId="0" borderId="2">
      <alignment horizontal="center"/>
    </xf>
    <xf numFmtId="165" fontId="1" fillId="0" borderId="0"/>
    <xf numFmtId="0" fontId="23" fillId="9" borderId="3"/>
    <xf numFmtId="0" fontId="6" fillId="10" borderId="4"/>
    <xf numFmtId="43" fontId="23" fillId="0" borderId="0"/>
    <xf numFmtId="43" fontId="23" fillId="0" borderId="0"/>
    <xf numFmtId="43" fontId="23" fillId="0" borderId="0"/>
    <xf numFmtId="43" fontId="23" fillId="0" borderId="0"/>
    <xf numFmtId="0" fontId="8" fillId="0" borderId="5"/>
    <xf numFmtId="0" fontId="8" fillId="0" borderId="5"/>
    <xf numFmtId="0" fontId="9" fillId="0" borderId="6"/>
    <xf numFmtId="0" fontId="9" fillId="0" borderId="6"/>
    <xf numFmtId="0" fontId="7" fillId="0" borderId="0"/>
    <xf numFmtId="0" fontId="10" fillId="0" borderId="0"/>
  </cellStyleXfs>
  <cellXfs count="268">
    <xf numFmtId="0" fontId="0" fillId="0" borderId="0" xfId="0"/>
    <xf numFmtId="0" fontId="11" fillId="0" borderId="0" xfId="0" applyNumberFormat="1" applyFont="1" applyAlignment="1">
      <alignment vertical="center"/>
    </xf>
    <xf numFmtId="0" fontId="12" fillId="0" borderId="0" xfId="0" applyNumberFormat="1" applyFont="1" applyAlignment="1">
      <alignment vertical="center"/>
    </xf>
    <xf numFmtId="0" fontId="13" fillId="0" borderId="0" xfId="0" applyNumberFormat="1" applyFont="1" applyAlignment="1">
      <alignment vertical="center"/>
    </xf>
    <xf numFmtId="49" fontId="13" fillId="0" borderId="0" xfId="0" applyNumberFormat="1" applyFont="1" applyAlignment="1">
      <alignment vertical="center"/>
    </xf>
    <xf numFmtId="49" fontId="13" fillId="0" borderId="0" xfId="0" applyNumberFormat="1" applyFont="1" applyAlignment="1">
      <alignment horizontal="center" vertical="center"/>
    </xf>
    <xf numFmtId="0" fontId="13" fillId="0" borderId="0" xfId="0" applyNumberFormat="1" applyFont="1" applyAlignment="1">
      <alignment horizontal="center" vertical="center"/>
    </xf>
    <xf numFmtId="0" fontId="14" fillId="0" borderId="0" xfId="0" applyNumberFormat="1" applyFont="1" applyAlignment="1">
      <alignment vertical="center"/>
    </xf>
    <xf numFmtId="0" fontId="15" fillId="0" borderId="0" xfId="0" applyNumberFormat="1" applyFont="1" applyAlignment="1">
      <alignment vertical="center"/>
    </xf>
    <xf numFmtId="0" fontId="17" fillId="0" borderId="0" xfId="0" applyNumberFormat="1" applyFont="1" applyAlignment="1">
      <alignment vertical="center"/>
    </xf>
    <xf numFmtId="0" fontId="16" fillId="13" borderId="11" xfId="0" applyNumberFormat="1" applyFont="1" applyFill="1" applyBorder="1" applyAlignment="1">
      <alignment horizontal="center" vertical="center" wrapText="1"/>
    </xf>
    <xf numFmtId="0" fontId="18" fillId="13" borderId="14" xfId="0" applyNumberFormat="1" applyFont="1" applyFill="1" applyBorder="1" applyAlignment="1">
      <alignment horizontal="center" vertical="center" wrapText="1"/>
    </xf>
    <xf numFmtId="0" fontId="19" fillId="0" borderId="16" xfId="0" applyNumberFormat="1" applyFont="1" applyBorder="1" applyAlignment="1">
      <alignment horizontal="center" vertical="center"/>
    </xf>
    <xf numFmtId="3" fontId="19" fillId="0" borderId="17" xfId="0" applyNumberFormat="1" applyFont="1" applyBorder="1" applyAlignment="1">
      <alignment horizontal="center" vertical="center"/>
    </xf>
    <xf numFmtId="41" fontId="19" fillId="0" borderId="18" xfId="0" applyNumberFormat="1" applyFont="1" applyBorder="1" applyAlignment="1">
      <alignment vertical="center"/>
    </xf>
    <xf numFmtId="41" fontId="19" fillId="0" borderId="19" xfId="0" applyNumberFormat="1" applyFont="1" applyBorder="1" applyAlignment="1">
      <alignment vertical="center"/>
    </xf>
    <xf numFmtId="41" fontId="19" fillId="0" borderId="17" xfId="0" applyNumberFormat="1" applyFont="1" applyBorder="1" applyAlignment="1">
      <alignment vertical="center"/>
    </xf>
    <xf numFmtId="41" fontId="19" fillId="0" borderId="16" xfId="0" applyNumberFormat="1" applyFont="1" applyBorder="1" applyAlignment="1">
      <alignment vertical="center"/>
    </xf>
    <xf numFmtId="41" fontId="19" fillId="0" borderId="20" xfId="0" applyNumberFormat="1" applyFont="1" applyBorder="1" applyAlignment="1">
      <alignment vertical="center"/>
    </xf>
    <xf numFmtId="41" fontId="19" fillId="0" borderId="21" xfId="0" applyNumberFormat="1" applyFont="1" applyBorder="1" applyAlignment="1">
      <alignment vertical="center"/>
    </xf>
    <xf numFmtId="41" fontId="15" fillId="0" borderId="22" xfId="0" applyNumberFormat="1" applyFont="1" applyBorder="1" applyAlignment="1">
      <alignment horizontal="center" vertical="center"/>
    </xf>
    <xf numFmtId="0" fontId="19" fillId="0" borderId="23" xfId="0" applyNumberFormat="1" applyFont="1" applyBorder="1" applyAlignment="1">
      <alignment horizontal="center" vertical="center"/>
    </xf>
    <xf numFmtId="3" fontId="19" fillId="0" borderId="24" xfId="0" applyNumberFormat="1" applyFont="1" applyBorder="1" applyAlignment="1">
      <alignment horizontal="center" vertical="center"/>
    </xf>
    <xf numFmtId="41" fontId="19" fillId="0" borderId="25" xfId="0" applyNumberFormat="1" applyFont="1" applyBorder="1" applyAlignment="1">
      <alignment vertical="center"/>
    </xf>
    <xf numFmtId="41" fontId="19" fillId="0" borderId="26" xfId="0" applyNumberFormat="1" applyFont="1" applyBorder="1" applyAlignment="1">
      <alignment vertical="center"/>
    </xf>
    <xf numFmtId="41" fontId="19" fillId="0" borderId="27" xfId="0" applyNumberFormat="1" applyFont="1" applyBorder="1" applyAlignment="1">
      <alignment vertical="center"/>
    </xf>
    <xf numFmtId="41" fontId="19" fillId="0" borderId="28" xfId="0" applyNumberFormat="1" applyFont="1" applyBorder="1" applyAlignment="1">
      <alignment vertical="center"/>
    </xf>
    <xf numFmtId="41" fontId="19" fillId="0" borderId="29" xfId="0" applyNumberFormat="1" applyFont="1" applyBorder="1" applyAlignment="1">
      <alignment vertical="center"/>
    </xf>
    <xf numFmtId="41" fontId="19" fillId="0" borderId="30" xfId="0" applyNumberFormat="1" applyFont="1" applyBorder="1" applyAlignment="1">
      <alignment vertical="center"/>
    </xf>
    <xf numFmtId="41" fontId="15" fillId="0" borderId="31" xfId="0" applyNumberFormat="1" applyFont="1" applyBorder="1" applyAlignment="1">
      <alignment horizontal="center" vertical="center"/>
    </xf>
    <xf numFmtId="0" fontId="19" fillId="0" borderId="32" xfId="0" applyNumberFormat="1" applyFont="1" applyBorder="1" applyAlignment="1">
      <alignment horizontal="center" vertical="center"/>
    </xf>
    <xf numFmtId="3" fontId="19" fillId="0" borderId="33" xfId="0" applyNumberFormat="1" applyFont="1" applyBorder="1" applyAlignment="1">
      <alignment horizontal="center" vertical="center"/>
    </xf>
    <xf numFmtId="41" fontId="19" fillId="0" borderId="34" xfId="0" applyNumberFormat="1" applyFont="1" applyBorder="1" applyAlignment="1">
      <alignment vertical="center"/>
    </xf>
    <xf numFmtId="41" fontId="19" fillId="0" borderId="35" xfId="0" applyNumberFormat="1" applyFont="1" applyBorder="1" applyAlignment="1">
      <alignment vertical="center"/>
    </xf>
    <xf numFmtId="41" fontId="19" fillId="0" borderId="36" xfId="0" applyNumberFormat="1" applyFont="1" applyBorder="1" applyAlignment="1">
      <alignment vertical="center"/>
    </xf>
    <xf numFmtId="41" fontId="19" fillId="0" borderId="37" xfId="0" applyNumberFormat="1" applyFont="1" applyBorder="1" applyAlignment="1">
      <alignment vertical="center"/>
    </xf>
    <xf numFmtId="41" fontId="19" fillId="0" borderId="38" xfId="0" applyNumberFormat="1" applyFont="1" applyBorder="1" applyAlignment="1">
      <alignment vertical="center"/>
    </xf>
    <xf numFmtId="41" fontId="19" fillId="0" borderId="39" xfId="0" applyNumberFormat="1" applyFont="1" applyBorder="1" applyAlignment="1">
      <alignment vertical="center"/>
    </xf>
    <xf numFmtId="41" fontId="15" fillId="0" borderId="40" xfId="0" applyNumberFormat="1" applyFont="1" applyBorder="1" applyAlignment="1">
      <alignment horizontal="center" vertical="center"/>
    </xf>
    <xf numFmtId="0" fontId="16" fillId="11" borderId="41" xfId="0" applyNumberFormat="1" applyFont="1" applyFill="1" applyBorder="1" applyAlignment="1">
      <alignment horizontal="center" vertical="center" wrapText="1"/>
    </xf>
    <xf numFmtId="0" fontId="16" fillId="11" borderId="42" xfId="0" applyNumberFormat="1" applyFont="1" applyFill="1" applyBorder="1" applyAlignment="1">
      <alignment vertical="center" wrapText="1"/>
    </xf>
    <xf numFmtId="166" fontId="16" fillId="11" borderId="43" xfId="0" applyNumberFormat="1" applyFont="1" applyFill="1" applyBorder="1" applyAlignment="1">
      <alignment vertical="center" wrapText="1"/>
    </xf>
    <xf numFmtId="166" fontId="16" fillId="11" borderId="43" xfId="0" applyNumberFormat="1" applyFont="1" applyFill="1" applyBorder="1" applyAlignment="1">
      <alignment horizontal="center" vertical="center" wrapText="1"/>
    </xf>
    <xf numFmtId="166" fontId="16" fillId="11" borderId="44" xfId="0" applyNumberFormat="1" applyFont="1" applyFill="1" applyBorder="1" applyAlignment="1">
      <alignment horizontal="center" vertical="center" wrapText="1"/>
    </xf>
    <xf numFmtId="0" fontId="20" fillId="0" borderId="0" xfId="0" applyNumberFormat="1" applyFont="1"/>
    <xf numFmtId="0" fontId="19" fillId="0" borderId="0" xfId="0" applyNumberFormat="1" applyFont="1" applyAlignment="1">
      <alignment vertical="center" wrapText="1"/>
    </xf>
    <xf numFmtId="0" fontId="20" fillId="0" borderId="0" xfId="0" applyNumberFormat="1" applyFont="1" applyAlignment="1">
      <alignment vertical="center"/>
    </xf>
    <xf numFmtId="0" fontId="12" fillId="0" borderId="0" xfId="0" applyNumberFormat="1" applyFont="1"/>
    <xf numFmtId="0" fontId="11" fillId="0" borderId="0" xfId="0" applyNumberFormat="1" applyFont="1"/>
    <xf numFmtId="49" fontId="13" fillId="0" borderId="0" xfId="0" applyNumberFormat="1" applyFont="1" applyAlignment="1">
      <alignment horizontal="left" vertical="center"/>
    </xf>
    <xf numFmtId="0" fontId="19" fillId="0" borderId="49" xfId="0" applyNumberFormat="1" applyFont="1" applyBorder="1" applyAlignment="1">
      <alignment horizontal="center" vertical="center"/>
    </xf>
    <xf numFmtId="41" fontId="19" fillId="0" borderId="50" xfId="0" applyNumberFormat="1" applyFont="1" applyBorder="1" applyAlignment="1">
      <alignment horizontal="right" vertical="center"/>
    </xf>
    <xf numFmtId="41" fontId="15" fillId="0" borderId="51" xfId="0" applyNumberFormat="1" applyFont="1" applyBorder="1" applyAlignment="1">
      <alignment horizontal="right" vertical="center"/>
    </xf>
    <xf numFmtId="0" fontId="15" fillId="0" borderId="49" xfId="0" applyNumberFormat="1" applyFont="1" applyBorder="1" applyAlignment="1">
      <alignment horizontal="center" vertical="center"/>
    </xf>
    <xf numFmtId="41" fontId="15" fillId="0" borderId="50" xfId="0" applyNumberFormat="1" applyFont="1" applyBorder="1" applyAlignment="1">
      <alignment horizontal="right" vertical="center"/>
    </xf>
    <xf numFmtId="0" fontId="16" fillId="13" borderId="41" xfId="0" applyNumberFormat="1" applyFont="1" applyFill="1" applyBorder="1" applyAlignment="1">
      <alignment vertical="center"/>
    </xf>
    <xf numFmtId="41" fontId="19" fillId="14" borderId="50" xfId="0" applyNumberFormat="1" applyFont="1" applyFill="1" applyBorder="1" applyAlignment="1">
      <alignment horizontal="right" vertical="center"/>
    </xf>
    <xf numFmtId="0" fontId="21" fillId="0" borderId="49" xfId="0" applyNumberFormat="1" applyFont="1" applyBorder="1" applyAlignment="1">
      <alignment horizontal="left" vertical="center"/>
    </xf>
    <xf numFmtId="0" fontId="16" fillId="13" borderId="42" xfId="0" applyNumberFormat="1" applyFont="1" applyFill="1" applyBorder="1" applyAlignment="1">
      <alignment horizontal="center" vertical="center"/>
    </xf>
    <xf numFmtId="41" fontId="16" fillId="13" borderId="43" xfId="0" applyNumberFormat="1" applyFont="1" applyFill="1" applyBorder="1" applyAlignment="1">
      <alignment horizontal="right" vertical="center"/>
    </xf>
    <xf numFmtId="41" fontId="16" fillId="13" borderId="44" xfId="0" applyNumberFormat="1" applyFont="1" applyFill="1" applyBorder="1" applyAlignment="1">
      <alignment horizontal="right" vertical="center"/>
    </xf>
    <xf numFmtId="0" fontId="19" fillId="0" borderId="0" xfId="0" applyNumberFormat="1" applyFont="1"/>
    <xf numFmtId="0" fontId="19" fillId="0" borderId="0" xfId="0" applyNumberFormat="1" applyFont="1" applyAlignment="1">
      <alignment vertical="center"/>
    </xf>
    <xf numFmtId="41" fontId="19" fillId="0" borderId="0" xfId="0" applyNumberFormat="1" applyFont="1" applyAlignment="1">
      <alignment vertical="center"/>
    </xf>
    <xf numFmtId="0" fontId="0" fillId="0" borderId="0" xfId="0" applyNumberFormat="1" applyAlignment="1">
      <alignment vertical="center"/>
    </xf>
    <xf numFmtId="0" fontId="12" fillId="0" borderId="0" xfId="0" applyNumberFormat="1" applyFont="1" applyAlignment="1">
      <alignment vertical="center"/>
    </xf>
    <xf numFmtId="0" fontId="11" fillId="0" borderId="0" xfId="0" applyNumberFormat="1" applyFont="1" applyAlignment="1">
      <alignment vertical="center"/>
    </xf>
    <xf numFmtId="0" fontId="13" fillId="0" borderId="0" xfId="0" applyNumberFormat="1" applyFont="1" applyAlignment="1">
      <alignment vertical="center"/>
    </xf>
    <xf numFmtId="0" fontId="11" fillId="0" borderId="0" xfId="0" applyNumberFormat="1" applyFont="1"/>
    <xf numFmtId="49" fontId="13" fillId="0" borderId="0" xfId="0" applyNumberFormat="1" applyFont="1" applyAlignment="1">
      <alignment horizontal="left" vertical="center"/>
    </xf>
    <xf numFmtId="49" fontId="13" fillId="0" borderId="0" xfId="0" applyNumberFormat="1" applyFont="1" applyAlignment="1">
      <alignment horizontal="center" vertical="center"/>
    </xf>
    <xf numFmtId="0" fontId="13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vertical="center"/>
    </xf>
    <xf numFmtId="0" fontId="16" fillId="13" borderId="11" xfId="0" applyNumberFormat="1" applyFont="1" applyFill="1" applyBorder="1" applyAlignment="1">
      <alignment horizontal="center" vertical="center" wrapText="1"/>
    </xf>
    <xf numFmtId="0" fontId="19" fillId="0" borderId="49" xfId="0" applyNumberFormat="1" applyFont="1" applyBorder="1" applyAlignment="1">
      <alignment horizontal="center" vertical="center"/>
    </xf>
    <xf numFmtId="41" fontId="19" fillId="0" borderId="50" xfId="0" applyNumberFormat="1" applyFont="1" applyBorder="1" applyAlignment="1">
      <alignment horizontal="right" vertical="center"/>
    </xf>
    <xf numFmtId="41" fontId="15" fillId="0" borderId="51" xfId="0" applyNumberFormat="1" applyFont="1" applyBorder="1" applyAlignment="1">
      <alignment horizontal="right" vertical="center"/>
    </xf>
    <xf numFmtId="0" fontId="15" fillId="0" borderId="49" xfId="0" applyNumberFormat="1" applyFont="1" applyBorder="1" applyAlignment="1">
      <alignment horizontal="center" vertical="center"/>
    </xf>
    <xf numFmtId="41" fontId="15" fillId="0" borderId="50" xfId="0" applyNumberFormat="1" applyFont="1" applyBorder="1" applyAlignment="1">
      <alignment horizontal="right" vertical="center"/>
    </xf>
    <xf numFmtId="0" fontId="16" fillId="13" borderId="41" xfId="0" applyNumberFormat="1" applyFont="1" applyFill="1" applyBorder="1" applyAlignment="1">
      <alignment vertical="center"/>
    </xf>
    <xf numFmtId="41" fontId="19" fillId="14" borderId="50" xfId="0" applyNumberFormat="1" applyFont="1" applyFill="1" applyBorder="1" applyAlignment="1">
      <alignment horizontal="right" vertical="center"/>
    </xf>
    <xf numFmtId="0" fontId="21" fillId="0" borderId="49" xfId="0" applyNumberFormat="1" applyFont="1" applyBorder="1" applyAlignment="1">
      <alignment horizontal="left" vertical="center"/>
    </xf>
    <xf numFmtId="0" fontId="16" fillId="13" borderId="42" xfId="0" applyNumberFormat="1" applyFont="1" applyFill="1" applyBorder="1" applyAlignment="1">
      <alignment horizontal="center" vertical="center"/>
    </xf>
    <xf numFmtId="41" fontId="16" fillId="13" borderId="43" xfId="0" applyNumberFormat="1" applyFont="1" applyFill="1" applyBorder="1" applyAlignment="1">
      <alignment horizontal="right" vertical="center"/>
    </xf>
    <xf numFmtId="41" fontId="16" fillId="13" borderId="44" xfId="0" applyNumberFormat="1" applyFont="1" applyFill="1" applyBorder="1" applyAlignment="1">
      <alignment horizontal="right" vertical="center"/>
    </xf>
    <xf numFmtId="41" fontId="19" fillId="0" borderId="0" xfId="0" applyNumberFormat="1" applyFont="1" applyAlignment="1">
      <alignment vertical="center"/>
    </xf>
    <xf numFmtId="0" fontId="15" fillId="0" borderId="0" xfId="0" applyNumberFormat="1" applyFont="1" applyAlignment="1">
      <alignment vertical="center"/>
    </xf>
    <xf numFmtId="0" fontId="12" fillId="0" borderId="0" xfId="0" applyNumberFormat="1" applyFont="1" applyAlignment="1">
      <alignment vertical="center"/>
    </xf>
    <xf numFmtId="0" fontId="11" fillId="0" borderId="0" xfId="0" applyNumberFormat="1" applyFont="1" applyAlignment="1">
      <alignment vertical="center"/>
    </xf>
    <xf numFmtId="0" fontId="13" fillId="0" borderId="0" xfId="0" applyNumberFormat="1" applyFont="1" applyAlignment="1">
      <alignment vertical="center"/>
    </xf>
    <xf numFmtId="0" fontId="11" fillId="0" borderId="0" xfId="0" applyNumberFormat="1" applyFont="1"/>
    <xf numFmtId="49" fontId="13" fillId="0" borderId="0" xfId="0" applyNumberFormat="1" applyFont="1" applyAlignment="1">
      <alignment horizontal="left" vertical="center"/>
    </xf>
    <xf numFmtId="49" fontId="13" fillId="0" borderId="0" xfId="0" applyNumberFormat="1" applyFont="1" applyAlignment="1">
      <alignment horizontal="center" vertical="center"/>
    </xf>
    <xf numFmtId="0" fontId="13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vertical="center"/>
    </xf>
    <xf numFmtId="0" fontId="16" fillId="13" borderId="11" xfId="0" applyNumberFormat="1" applyFont="1" applyFill="1" applyBorder="1" applyAlignment="1">
      <alignment horizontal="center" vertical="center" wrapText="1"/>
    </xf>
    <xf numFmtId="0" fontId="19" fillId="0" borderId="49" xfId="0" applyNumberFormat="1" applyFont="1" applyBorder="1" applyAlignment="1">
      <alignment horizontal="center" vertical="center"/>
    </xf>
    <xf numFmtId="41" fontId="19" fillId="0" borderId="50" xfId="0" applyNumberFormat="1" applyFont="1" applyBorder="1" applyAlignment="1">
      <alignment horizontal="right" vertical="center"/>
    </xf>
    <xf numFmtId="41" fontId="15" fillId="0" borderId="51" xfId="0" applyNumberFormat="1" applyFont="1" applyBorder="1" applyAlignment="1">
      <alignment horizontal="right" vertical="center"/>
    </xf>
    <xf numFmtId="0" fontId="15" fillId="0" borderId="49" xfId="0" applyNumberFormat="1" applyFont="1" applyBorder="1" applyAlignment="1">
      <alignment horizontal="center" vertical="center"/>
    </xf>
    <xf numFmtId="41" fontId="15" fillId="0" borderId="50" xfId="0" applyNumberFormat="1" applyFont="1" applyBorder="1" applyAlignment="1">
      <alignment horizontal="right" vertical="center"/>
    </xf>
    <xf numFmtId="0" fontId="16" fillId="13" borderId="41" xfId="0" applyNumberFormat="1" applyFont="1" applyFill="1" applyBorder="1" applyAlignment="1">
      <alignment vertical="center"/>
    </xf>
    <xf numFmtId="41" fontId="19" fillId="14" borderId="50" xfId="0" applyNumberFormat="1" applyFont="1" applyFill="1" applyBorder="1" applyAlignment="1">
      <alignment horizontal="right" vertical="center"/>
    </xf>
    <xf numFmtId="0" fontId="21" fillId="0" borderId="49" xfId="0" applyNumberFormat="1" applyFont="1" applyBorder="1" applyAlignment="1">
      <alignment horizontal="left" vertical="center"/>
    </xf>
    <xf numFmtId="0" fontId="16" fillId="13" borderId="42" xfId="0" applyNumberFormat="1" applyFont="1" applyFill="1" applyBorder="1" applyAlignment="1">
      <alignment horizontal="center" vertical="center"/>
    </xf>
    <xf numFmtId="41" fontId="16" fillId="13" borderId="43" xfId="0" applyNumberFormat="1" applyFont="1" applyFill="1" applyBorder="1" applyAlignment="1">
      <alignment horizontal="right" vertical="center"/>
    </xf>
    <xf numFmtId="41" fontId="16" fillId="13" borderId="44" xfId="0" applyNumberFormat="1" applyFont="1" applyFill="1" applyBorder="1" applyAlignment="1">
      <alignment horizontal="right" vertical="center"/>
    </xf>
    <xf numFmtId="41" fontId="19" fillId="0" borderId="0" xfId="0" applyNumberFormat="1" applyFont="1" applyAlignment="1">
      <alignment vertical="center"/>
    </xf>
    <xf numFmtId="0" fontId="15" fillId="0" borderId="0" xfId="0" applyNumberFormat="1" applyFont="1" applyAlignment="1">
      <alignment vertical="center"/>
    </xf>
    <xf numFmtId="0" fontId="12" fillId="0" borderId="0" xfId="0" applyNumberFormat="1" applyFont="1" applyAlignment="1">
      <alignment vertical="center"/>
    </xf>
    <xf numFmtId="0" fontId="11" fillId="0" borderId="0" xfId="0" applyNumberFormat="1" applyFont="1" applyAlignment="1">
      <alignment vertical="center"/>
    </xf>
    <xf numFmtId="0" fontId="13" fillId="0" borderId="0" xfId="0" applyNumberFormat="1" applyFont="1" applyAlignment="1">
      <alignment vertical="center"/>
    </xf>
    <xf numFmtId="0" fontId="11" fillId="0" borderId="0" xfId="0" applyNumberFormat="1" applyFont="1"/>
    <xf numFmtId="49" fontId="13" fillId="0" borderId="0" xfId="0" applyNumberFormat="1" applyFont="1" applyAlignment="1">
      <alignment horizontal="left" vertical="center"/>
    </xf>
    <xf numFmtId="49" fontId="13" fillId="0" borderId="0" xfId="0" applyNumberFormat="1" applyFont="1" applyAlignment="1">
      <alignment horizontal="center" vertical="center"/>
    </xf>
    <xf numFmtId="0" fontId="13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vertical="center"/>
    </xf>
    <xf numFmtId="0" fontId="16" fillId="13" borderId="11" xfId="0" applyNumberFormat="1" applyFont="1" applyFill="1" applyBorder="1" applyAlignment="1">
      <alignment horizontal="center" vertical="center" wrapText="1"/>
    </xf>
    <xf numFmtId="0" fontId="19" fillId="0" borderId="49" xfId="0" applyNumberFormat="1" applyFont="1" applyBorder="1" applyAlignment="1">
      <alignment horizontal="center" vertical="center"/>
    </xf>
    <xf numFmtId="41" fontId="19" fillId="0" borderId="50" xfId="0" applyNumberFormat="1" applyFont="1" applyBorder="1" applyAlignment="1">
      <alignment horizontal="right" vertical="center"/>
    </xf>
    <xf numFmtId="41" fontId="15" fillId="0" borderId="51" xfId="0" applyNumberFormat="1" applyFont="1" applyBorder="1" applyAlignment="1">
      <alignment horizontal="right" vertical="center"/>
    </xf>
    <xf numFmtId="0" fontId="15" fillId="0" borderId="49" xfId="0" applyNumberFormat="1" applyFont="1" applyBorder="1" applyAlignment="1">
      <alignment horizontal="center" vertical="center"/>
    </xf>
    <xf numFmtId="41" fontId="15" fillId="0" borderId="50" xfId="0" applyNumberFormat="1" applyFont="1" applyBorder="1" applyAlignment="1">
      <alignment horizontal="right" vertical="center"/>
    </xf>
    <xf numFmtId="0" fontId="16" fillId="13" borderId="41" xfId="0" applyNumberFormat="1" applyFont="1" applyFill="1" applyBorder="1" applyAlignment="1">
      <alignment vertical="center"/>
    </xf>
    <xf numFmtId="41" fontId="19" fillId="14" borderId="50" xfId="0" applyNumberFormat="1" applyFont="1" applyFill="1" applyBorder="1" applyAlignment="1">
      <alignment horizontal="right" vertical="center"/>
    </xf>
    <xf numFmtId="0" fontId="21" fillId="0" borderId="49" xfId="0" applyNumberFormat="1" applyFont="1" applyBorder="1" applyAlignment="1">
      <alignment horizontal="left" vertical="center"/>
    </xf>
    <xf numFmtId="0" fontId="16" fillId="13" borderId="42" xfId="0" applyNumberFormat="1" applyFont="1" applyFill="1" applyBorder="1" applyAlignment="1">
      <alignment horizontal="center" vertical="center"/>
    </xf>
    <xf numFmtId="41" fontId="16" fillId="13" borderId="43" xfId="0" applyNumberFormat="1" applyFont="1" applyFill="1" applyBorder="1" applyAlignment="1">
      <alignment horizontal="right" vertical="center"/>
    </xf>
    <xf numFmtId="41" fontId="16" fillId="13" borderId="44" xfId="0" applyNumberFormat="1" applyFont="1" applyFill="1" applyBorder="1" applyAlignment="1">
      <alignment horizontal="right" vertical="center"/>
    </xf>
    <xf numFmtId="41" fontId="19" fillId="0" borderId="0" xfId="0" applyNumberFormat="1" applyFont="1" applyAlignment="1">
      <alignment vertical="center"/>
    </xf>
    <xf numFmtId="0" fontId="15" fillId="0" borderId="0" xfId="0" applyNumberFormat="1" applyFont="1" applyAlignment="1">
      <alignment vertical="center"/>
    </xf>
    <xf numFmtId="0" fontId="12" fillId="0" borderId="0" xfId="0" applyNumberFormat="1" applyFont="1" applyAlignment="1">
      <alignment vertical="center"/>
    </xf>
    <xf numFmtId="0" fontId="11" fillId="0" borderId="0" xfId="0" applyNumberFormat="1" applyFont="1" applyAlignment="1">
      <alignment vertical="center"/>
    </xf>
    <xf numFmtId="0" fontId="13" fillId="0" borderId="0" xfId="0" applyNumberFormat="1" applyFont="1" applyAlignment="1">
      <alignment vertical="center"/>
    </xf>
    <xf numFmtId="0" fontId="11" fillId="0" borderId="0" xfId="0" applyNumberFormat="1" applyFont="1"/>
    <xf numFmtId="49" fontId="13" fillId="0" borderId="0" xfId="0" applyNumberFormat="1" applyFont="1" applyAlignment="1">
      <alignment horizontal="left" vertical="center"/>
    </xf>
    <xf numFmtId="49" fontId="13" fillId="0" borderId="0" xfId="0" applyNumberFormat="1" applyFont="1" applyAlignment="1">
      <alignment horizontal="center" vertical="center"/>
    </xf>
    <xf numFmtId="0" fontId="13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vertical="center"/>
    </xf>
    <xf numFmtId="0" fontId="16" fillId="13" borderId="11" xfId="0" applyNumberFormat="1" applyFont="1" applyFill="1" applyBorder="1" applyAlignment="1">
      <alignment horizontal="center" vertical="center" wrapText="1"/>
    </xf>
    <xf numFmtId="0" fontId="19" fillId="0" borderId="49" xfId="0" applyNumberFormat="1" applyFont="1" applyBorder="1" applyAlignment="1">
      <alignment horizontal="center" vertical="center"/>
    </xf>
    <xf numFmtId="41" fontId="19" fillId="0" borderId="50" xfId="0" applyNumberFormat="1" applyFont="1" applyBorder="1" applyAlignment="1">
      <alignment horizontal="right" vertical="center"/>
    </xf>
    <xf numFmtId="41" fontId="15" fillId="0" borderId="51" xfId="0" applyNumberFormat="1" applyFont="1" applyBorder="1" applyAlignment="1">
      <alignment horizontal="right" vertical="center"/>
    </xf>
    <xf numFmtId="0" fontId="15" fillId="0" borderId="49" xfId="0" applyNumberFormat="1" applyFont="1" applyBorder="1" applyAlignment="1">
      <alignment horizontal="center" vertical="center"/>
    </xf>
    <xf numFmtId="41" fontId="15" fillId="0" borderId="50" xfId="0" applyNumberFormat="1" applyFont="1" applyBorder="1" applyAlignment="1">
      <alignment horizontal="right" vertical="center"/>
    </xf>
    <xf numFmtId="0" fontId="16" fillId="13" borderId="41" xfId="0" applyNumberFormat="1" applyFont="1" applyFill="1" applyBorder="1" applyAlignment="1">
      <alignment vertical="center"/>
    </xf>
    <xf numFmtId="41" fontId="19" fillId="14" borderId="50" xfId="0" applyNumberFormat="1" applyFont="1" applyFill="1" applyBorder="1" applyAlignment="1">
      <alignment horizontal="right" vertical="center"/>
    </xf>
    <xf numFmtId="0" fontId="21" fillId="0" borderId="49" xfId="0" applyNumberFormat="1" applyFont="1" applyBorder="1" applyAlignment="1">
      <alignment horizontal="left" vertical="center"/>
    </xf>
    <xf numFmtId="0" fontId="16" fillId="13" borderId="42" xfId="0" applyNumberFormat="1" applyFont="1" applyFill="1" applyBorder="1" applyAlignment="1">
      <alignment horizontal="center" vertical="center"/>
    </xf>
    <xf numFmtId="41" fontId="16" fillId="13" borderId="43" xfId="0" applyNumberFormat="1" applyFont="1" applyFill="1" applyBorder="1" applyAlignment="1">
      <alignment horizontal="right" vertical="center"/>
    </xf>
    <xf numFmtId="41" fontId="16" fillId="13" borderId="44" xfId="0" applyNumberFormat="1" applyFont="1" applyFill="1" applyBorder="1" applyAlignment="1">
      <alignment horizontal="right" vertical="center"/>
    </xf>
    <xf numFmtId="41" fontId="19" fillId="0" borderId="0" xfId="0" applyNumberFormat="1" applyFont="1" applyAlignment="1">
      <alignment vertical="center"/>
    </xf>
    <xf numFmtId="0" fontId="15" fillId="0" borderId="0" xfId="0" applyNumberFormat="1" applyFont="1" applyAlignment="1">
      <alignment vertical="center"/>
    </xf>
    <xf numFmtId="0" fontId="12" fillId="0" borderId="0" xfId="0" applyNumberFormat="1" applyFont="1" applyAlignment="1">
      <alignment vertical="center"/>
    </xf>
    <xf numFmtId="0" fontId="11" fillId="0" borderId="0" xfId="0" applyNumberFormat="1" applyFont="1" applyAlignment="1">
      <alignment vertical="center"/>
    </xf>
    <xf numFmtId="0" fontId="13" fillId="0" borderId="0" xfId="0" applyNumberFormat="1" applyFont="1" applyAlignment="1">
      <alignment vertical="center"/>
    </xf>
    <xf numFmtId="0" fontId="11" fillId="0" borderId="0" xfId="0" applyNumberFormat="1" applyFont="1"/>
    <xf numFmtId="49" fontId="13" fillId="0" borderId="0" xfId="0" applyNumberFormat="1" applyFont="1" applyAlignment="1">
      <alignment horizontal="left" vertical="center"/>
    </xf>
    <xf numFmtId="49" fontId="13" fillId="0" borderId="0" xfId="0" applyNumberFormat="1" applyFont="1" applyAlignment="1">
      <alignment horizontal="center" vertical="center"/>
    </xf>
    <xf numFmtId="0" fontId="13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vertical="center"/>
    </xf>
    <xf numFmtId="0" fontId="16" fillId="13" borderId="11" xfId="0" applyNumberFormat="1" applyFont="1" applyFill="1" applyBorder="1" applyAlignment="1">
      <alignment horizontal="center" vertical="center" wrapText="1"/>
    </xf>
    <xf numFmtId="0" fontId="19" fillId="0" borderId="49" xfId="0" applyNumberFormat="1" applyFont="1" applyBorder="1" applyAlignment="1">
      <alignment horizontal="center" vertical="center"/>
    </xf>
    <xf numFmtId="41" fontId="19" fillId="0" borderId="50" xfId="0" applyNumberFormat="1" applyFont="1" applyBorder="1" applyAlignment="1">
      <alignment horizontal="right" vertical="center"/>
    </xf>
    <xf numFmtId="41" fontId="15" fillId="0" borderId="51" xfId="0" applyNumberFormat="1" applyFont="1" applyBorder="1" applyAlignment="1">
      <alignment horizontal="right" vertical="center"/>
    </xf>
    <xf numFmtId="0" fontId="15" fillId="0" borderId="49" xfId="0" applyNumberFormat="1" applyFont="1" applyBorder="1" applyAlignment="1">
      <alignment horizontal="center" vertical="center"/>
    </xf>
    <xf numFmtId="41" fontId="15" fillId="0" borderId="50" xfId="0" applyNumberFormat="1" applyFont="1" applyBorder="1" applyAlignment="1">
      <alignment horizontal="right" vertical="center"/>
    </xf>
    <xf numFmtId="0" fontId="16" fillId="13" borderId="41" xfId="0" applyNumberFormat="1" applyFont="1" applyFill="1" applyBorder="1" applyAlignment="1">
      <alignment vertical="center"/>
    </xf>
    <xf numFmtId="41" fontId="19" fillId="14" borderId="50" xfId="0" applyNumberFormat="1" applyFont="1" applyFill="1" applyBorder="1" applyAlignment="1">
      <alignment horizontal="right" vertical="center"/>
    </xf>
    <xf numFmtId="0" fontId="21" fillId="0" borderId="49" xfId="0" applyNumberFormat="1" applyFont="1" applyBorder="1" applyAlignment="1">
      <alignment horizontal="left" vertical="center"/>
    </xf>
    <xf numFmtId="0" fontId="16" fillId="13" borderId="42" xfId="0" applyNumberFormat="1" applyFont="1" applyFill="1" applyBorder="1" applyAlignment="1">
      <alignment horizontal="center" vertical="center"/>
    </xf>
    <xf numFmtId="41" fontId="16" fillId="13" borderId="43" xfId="0" applyNumberFormat="1" applyFont="1" applyFill="1" applyBorder="1" applyAlignment="1">
      <alignment horizontal="right" vertical="center"/>
    </xf>
    <xf numFmtId="41" fontId="16" fillId="13" borderId="44" xfId="0" applyNumberFormat="1" applyFont="1" applyFill="1" applyBorder="1" applyAlignment="1">
      <alignment horizontal="right" vertical="center"/>
    </xf>
    <xf numFmtId="41" fontId="19" fillId="0" borderId="0" xfId="0" applyNumberFormat="1" applyFont="1" applyAlignment="1">
      <alignment vertical="center"/>
    </xf>
    <xf numFmtId="0" fontId="15" fillId="0" borderId="0" xfId="0" applyNumberFormat="1" applyFont="1" applyAlignment="1">
      <alignment vertical="center"/>
    </xf>
    <xf numFmtId="0" fontId="12" fillId="0" borderId="0" xfId="0" applyNumberFormat="1" applyFont="1" applyAlignment="1">
      <alignment vertical="center"/>
    </xf>
    <xf numFmtId="0" fontId="11" fillId="0" borderId="0" xfId="0" applyNumberFormat="1" applyFont="1" applyAlignment="1">
      <alignment vertical="center"/>
    </xf>
    <xf numFmtId="0" fontId="13" fillId="0" borderId="0" xfId="0" applyNumberFormat="1" applyFont="1" applyAlignment="1">
      <alignment vertical="center"/>
    </xf>
    <xf numFmtId="0" fontId="11" fillId="0" borderId="0" xfId="0" applyNumberFormat="1" applyFont="1"/>
    <xf numFmtId="49" fontId="13" fillId="0" borderId="0" xfId="0" applyNumberFormat="1" applyFont="1" applyAlignment="1">
      <alignment horizontal="left" vertical="center"/>
    </xf>
    <xf numFmtId="49" fontId="13" fillId="0" borderId="0" xfId="0" applyNumberFormat="1" applyFont="1" applyAlignment="1">
      <alignment horizontal="center" vertical="center"/>
    </xf>
    <xf numFmtId="0" fontId="13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vertical="center"/>
    </xf>
    <xf numFmtId="0" fontId="16" fillId="13" borderId="11" xfId="0" applyNumberFormat="1" applyFont="1" applyFill="1" applyBorder="1" applyAlignment="1">
      <alignment horizontal="center" vertical="center" wrapText="1"/>
    </xf>
    <xf numFmtId="0" fontId="19" fillId="0" borderId="49" xfId="0" applyNumberFormat="1" applyFont="1" applyBorder="1" applyAlignment="1">
      <alignment horizontal="center" vertical="center"/>
    </xf>
    <xf numFmtId="41" fontId="19" fillId="0" borderId="50" xfId="0" applyNumberFormat="1" applyFont="1" applyBorder="1" applyAlignment="1">
      <alignment horizontal="right" vertical="center"/>
    </xf>
    <xf numFmtId="41" fontId="15" fillId="0" borderId="51" xfId="0" applyNumberFormat="1" applyFont="1" applyBorder="1" applyAlignment="1">
      <alignment horizontal="right" vertical="center"/>
    </xf>
    <xf numFmtId="0" fontId="15" fillId="0" borderId="49" xfId="0" applyNumberFormat="1" applyFont="1" applyBorder="1" applyAlignment="1">
      <alignment horizontal="center" vertical="center"/>
    </xf>
    <xf numFmtId="41" fontId="15" fillId="0" borderId="50" xfId="0" applyNumberFormat="1" applyFont="1" applyBorder="1" applyAlignment="1">
      <alignment horizontal="right" vertical="center"/>
    </xf>
    <xf numFmtId="0" fontId="16" fillId="13" borderId="41" xfId="0" applyNumberFormat="1" applyFont="1" applyFill="1" applyBorder="1" applyAlignment="1">
      <alignment vertical="center"/>
    </xf>
    <xf numFmtId="41" fontId="19" fillId="14" borderId="50" xfId="0" applyNumberFormat="1" applyFont="1" applyFill="1" applyBorder="1" applyAlignment="1">
      <alignment horizontal="right" vertical="center"/>
    </xf>
    <xf numFmtId="0" fontId="21" fillId="0" borderId="49" xfId="0" applyNumberFormat="1" applyFont="1" applyBorder="1" applyAlignment="1">
      <alignment horizontal="left" vertical="center"/>
    </xf>
    <xf numFmtId="0" fontId="16" fillId="13" borderId="42" xfId="0" applyNumberFormat="1" applyFont="1" applyFill="1" applyBorder="1" applyAlignment="1">
      <alignment horizontal="center" vertical="center"/>
    </xf>
    <xf numFmtId="41" fontId="16" fillId="13" borderId="43" xfId="0" applyNumberFormat="1" applyFont="1" applyFill="1" applyBorder="1" applyAlignment="1">
      <alignment horizontal="right" vertical="center"/>
    </xf>
    <xf numFmtId="41" fontId="16" fillId="13" borderId="44" xfId="0" applyNumberFormat="1" applyFont="1" applyFill="1" applyBorder="1" applyAlignment="1">
      <alignment horizontal="right" vertical="center"/>
    </xf>
    <xf numFmtId="41" fontId="19" fillId="0" borderId="0" xfId="0" applyNumberFormat="1" applyFont="1" applyAlignment="1">
      <alignment vertical="center"/>
    </xf>
    <xf numFmtId="0" fontId="15" fillId="0" borderId="0" xfId="0" applyNumberFormat="1" applyFont="1" applyAlignment="1">
      <alignment vertical="center"/>
    </xf>
    <xf numFmtId="0" fontId="12" fillId="0" borderId="0" xfId="0" applyNumberFormat="1" applyFont="1" applyAlignment="1">
      <alignment vertical="center"/>
    </xf>
    <xf numFmtId="0" fontId="11" fillId="0" borderId="0" xfId="0" applyNumberFormat="1" applyFont="1" applyAlignment="1">
      <alignment vertical="center"/>
    </xf>
    <xf numFmtId="0" fontId="13" fillId="0" borderId="0" xfId="0" applyNumberFormat="1" applyFont="1" applyAlignment="1">
      <alignment vertical="center"/>
    </xf>
    <xf numFmtId="0" fontId="11" fillId="0" borderId="0" xfId="0" applyNumberFormat="1" applyFont="1"/>
    <xf numFmtId="49" fontId="13" fillId="0" borderId="0" xfId="0" applyNumberFormat="1" applyFont="1" applyAlignment="1">
      <alignment horizontal="left" vertical="center"/>
    </xf>
    <xf numFmtId="49" fontId="13" fillId="0" borderId="0" xfId="0" applyNumberFormat="1" applyFont="1" applyAlignment="1">
      <alignment horizontal="center" vertical="center"/>
    </xf>
    <xf numFmtId="0" fontId="13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vertical="center"/>
    </xf>
    <xf numFmtId="0" fontId="16" fillId="13" borderId="11" xfId="0" applyNumberFormat="1" applyFont="1" applyFill="1" applyBorder="1" applyAlignment="1">
      <alignment horizontal="center" vertical="center" wrapText="1"/>
    </xf>
    <xf numFmtId="0" fontId="19" fillId="0" borderId="49" xfId="0" applyNumberFormat="1" applyFont="1" applyBorder="1" applyAlignment="1">
      <alignment horizontal="center" vertical="center"/>
    </xf>
    <xf numFmtId="41" fontId="19" fillId="0" borderId="50" xfId="0" applyNumberFormat="1" applyFont="1" applyBorder="1" applyAlignment="1">
      <alignment horizontal="right" vertical="center"/>
    </xf>
    <xf numFmtId="41" fontId="15" fillId="0" borderId="51" xfId="0" applyNumberFormat="1" applyFont="1" applyBorder="1" applyAlignment="1">
      <alignment horizontal="right" vertical="center"/>
    </xf>
    <xf numFmtId="0" fontId="15" fillId="0" borderId="49" xfId="0" applyNumberFormat="1" applyFont="1" applyBorder="1" applyAlignment="1">
      <alignment horizontal="center" vertical="center"/>
    </xf>
    <xf numFmtId="41" fontId="15" fillId="0" borderId="50" xfId="0" applyNumberFormat="1" applyFont="1" applyBorder="1" applyAlignment="1">
      <alignment horizontal="right" vertical="center"/>
    </xf>
    <xf numFmtId="0" fontId="16" fillId="13" borderId="41" xfId="0" applyNumberFormat="1" applyFont="1" applyFill="1" applyBorder="1" applyAlignment="1">
      <alignment vertical="center"/>
    </xf>
    <xf numFmtId="41" fontId="19" fillId="14" borderId="50" xfId="0" applyNumberFormat="1" applyFont="1" applyFill="1" applyBorder="1" applyAlignment="1">
      <alignment horizontal="right" vertical="center"/>
    </xf>
    <xf numFmtId="0" fontId="21" fillId="0" borderId="49" xfId="0" applyNumberFormat="1" applyFont="1" applyBorder="1" applyAlignment="1">
      <alignment horizontal="left" vertical="center"/>
    </xf>
    <xf numFmtId="0" fontId="16" fillId="13" borderId="42" xfId="0" applyNumberFormat="1" applyFont="1" applyFill="1" applyBorder="1" applyAlignment="1">
      <alignment horizontal="center" vertical="center"/>
    </xf>
    <xf numFmtId="41" fontId="16" fillId="13" borderId="43" xfId="0" applyNumberFormat="1" applyFont="1" applyFill="1" applyBorder="1" applyAlignment="1">
      <alignment horizontal="right" vertical="center"/>
    </xf>
    <xf numFmtId="41" fontId="16" fillId="13" borderId="44" xfId="0" applyNumberFormat="1" applyFont="1" applyFill="1" applyBorder="1" applyAlignment="1">
      <alignment horizontal="right" vertical="center"/>
    </xf>
    <xf numFmtId="41" fontId="19" fillId="0" borderId="0" xfId="0" applyNumberFormat="1" applyFont="1" applyAlignment="1">
      <alignment vertical="center"/>
    </xf>
    <xf numFmtId="0" fontId="15" fillId="0" borderId="0" xfId="0" applyNumberFormat="1" applyFont="1" applyAlignment="1">
      <alignment vertical="center"/>
    </xf>
    <xf numFmtId="0" fontId="12" fillId="0" borderId="0" xfId="0" applyNumberFormat="1" applyFont="1" applyAlignment="1">
      <alignment vertical="center"/>
    </xf>
    <xf numFmtId="0" fontId="11" fillId="0" borderId="0" xfId="0" applyNumberFormat="1" applyFont="1" applyAlignment="1">
      <alignment vertical="center"/>
    </xf>
    <xf numFmtId="0" fontId="13" fillId="0" borderId="0" xfId="0" applyNumberFormat="1" applyFont="1" applyAlignment="1">
      <alignment vertical="center"/>
    </xf>
    <xf numFmtId="0" fontId="11" fillId="0" borderId="0" xfId="0" applyNumberFormat="1" applyFont="1"/>
    <xf numFmtId="49" fontId="13" fillId="0" borderId="0" xfId="0" applyNumberFormat="1" applyFont="1" applyAlignment="1">
      <alignment horizontal="left" vertical="center"/>
    </xf>
    <xf numFmtId="49" fontId="13" fillId="0" borderId="0" xfId="0" applyNumberFormat="1" applyFont="1" applyAlignment="1">
      <alignment horizontal="center" vertical="center"/>
    </xf>
    <xf numFmtId="0" fontId="13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vertical="center"/>
    </xf>
    <xf numFmtId="0" fontId="16" fillId="13" borderId="11" xfId="0" applyNumberFormat="1" applyFont="1" applyFill="1" applyBorder="1" applyAlignment="1">
      <alignment horizontal="center" vertical="center" wrapText="1"/>
    </xf>
    <xf numFmtId="0" fontId="19" fillId="0" borderId="49" xfId="0" applyNumberFormat="1" applyFont="1" applyBorder="1" applyAlignment="1">
      <alignment horizontal="center" vertical="center"/>
    </xf>
    <xf numFmtId="41" fontId="19" fillId="0" borderId="50" xfId="0" applyNumberFormat="1" applyFont="1" applyBorder="1" applyAlignment="1">
      <alignment horizontal="right" vertical="center"/>
    </xf>
    <xf numFmtId="41" fontId="15" fillId="0" borderId="51" xfId="0" applyNumberFormat="1" applyFont="1" applyBorder="1" applyAlignment="1">
      <alignment horizontal="right" vertical="center"/>
    </xf>
    <xf numFmtId="0" fontId="15" fillId="0" borderId="49" xfId="0" applyNumberFormat="1" applyFont="1" applyBorder="1" applyAlignment="1">
      <alignment horizontal="center" vertical="center"/>
    </xf>
    <xf numFmtId="41" fontId="15" fillId="0" borderId="50" xfId="0" applyNumberFormat="1" applyFont="1" applyBorder="1" applyAlignment="1">
      <alignment horizontal="right" vertical="center"/>
    </xf>
    <xf numFmtId="0" fontId="16" fillId="13" borderId="41" xfId="0" applyNumberFormat="1" applyFont="1" applyFill="1" applyBorder="1" applyAlignment="1">
      <alignment vertical="center"/>
    </xf>
    <xf numFmtId="41" fontId="19" fillId="14" borderId="50" xfId="0" applyNumberFormat="1" applyFont="1" applyFill="1" applyBorder="1" applyAlignment="1">
      <alignment horizontal="right" vertical="center"/>
    </xf>
    <xf numFmtId="0" fontId="21" fillId="0" borderId="49" xfId="0" applyNumberFormat="1" applyFont="1" applyBorder="1" applyAlignment="1">
      <alignment horizontal="left" vertical="center"/>
    </xf>
    <xf numFmtId="0" fontId="16" fillId="13" borderId="42" xfId="0" applyNumberFormat="1" applyFont="1" applyFill="1" applyBorder="1" applyAlignment="1">
      <alignment horizontal="center" vertical="center"/>
    </xf>
    <xf numFmtId="41" fontId="16" fillId="13" borderId="43" xfId="0" applyNumberFormat="1" applyFont="1" applyFill="1" applyBorder="1" applyAlignment="1">
      <alignment horizontal="right" vertical="center"/>
    </xf>
    <xf numFmtId="41" fontId="16" fillId="13" borderId="44" xfId="0" applyNumberFormat="1" applyFont="1" applyFill="1" applyBorder="1" applyAlignment="1">
      <alignment horizontal="right" vertical="center"/>
    </xf>
    <xf numFmtId="41" fontId="19" fillId="0" borderId="0" xfId="0" applyNumberFormat="1" applyFont="1" applyAlignment="1">
      <alignment vertical="center"/>
    </xf>
    <xf numFmtId="0" fontId="15" fillId="0" borderId="0" xfId="0" applyNumberFormat="1" applyFont="1" applyAlignment="1">
      <alignment vertical="center"/>
    </xf>
    <xf numFmtId="0" fontId="19" fillId="0" borderId="0" xfId="0" applyNumberFormat="1" applyFont="1" applyAlignment="1">
      <alignment horizontal="left" vertical="center" wrapText="1"/>
    </xf>
    <xf numFmtId="0" fontId="13" fillId="0" borderId="0" xfId="0" applyNumberFormat="1" applyFont="1" applyAlignment="1">
      <alignment horizontal="center" vertical="center"/>
    </xf>
    <xf numFmtId="0" fontId="16" fillId="11" borderId="7" xfId="0" applyNumberFormat="1" applyFont="1" applyFill="1" applyBorder="1" applyAlignment="1">
      <alignment horizontal="center" vertical="center" wrapText="1"/>
    </xf>
    <xf numFmtId="0" fontId="16" fillId="11" borderId="8" xfId="0" applyNumberFormat="1" applyFont="1" applyFill="1" applyBorder="1" applyAlignment="1">
      <alignment horizontal="center" vertical="center" wrapText="1"/>
    </xf>
    <xf numFmtId="0" fontId="16" fillId="11" borderId="10" xfId="0" applyNumberFormat="1" applyFont="1" applyFill="1" applyBorder="1" applyAlignment="1">
      <alignment horizontal="center" vertical="center" wrapText="1"/>
    </xf>
    <xf numFmtId="0" fontId="16" fillId="11" borderId="11" xfId="0" applyNumberFormat="1" applyFont="1" applyFill="1" applyBorder="1" applyAlignment="1">
      <alignment horizontal="center" vertical="center" wrapText="1"/>
    </xf>
    <xf numFmtId="0" fontId="16" fillId="11" borderId="13" xfId="0" applyNumberFormat="1" applyFont="1" applyFill="1" applyBorder="1" applyAlignment="1">
      <alignment horizontal="center" vertical="center" wrapText="1"/>
    </xf>
    <xf numFmtId="0" fontId="16" fillId="11" borderId="14" xfId="0" applyNumberFormat="1" applyFont="1" applyFill="1" applyBorder="1" applyAlignment="1">
      <alignment horizontal="center" vertical="center" wrapText="1"/>
    </xf>
    <xf numFmtId="0" fontId="16" fillId="12" borderId="8" xfId="0" applyNumberFormat="1" applyFont="1" applyFill="1" applyBorder="1" applyAlignment="1">
      <alignment horizontal="center" vertical="center" wrapText="1"/>
    </xf>
    <xf numFmtId="0" fontId="16" fillId="13" borderId="8" xfId="0" applyNumberFormat="1" applyFont="1" applyFill="1" applyBorder="1" applyAlignment="1">
      <alignment horizontal="center" vertical="center" wrapText="1"/>
    </xf>
    <xf numFmtId="0" fontId="16" fillId="13" borderId="11" xfId="0" applyNumberFormat="1" applyFont="1" applyFill="1" applyBorder="1" applyAlignment="1">
      <alignment horizontal="center" vertical="center" wrapText="1"/>
    </xf>
    <xf numFmtId="0" fontId="16" fillId="13" borderId="14" xfId="0" applyNumberFormat="1" applyFont="1" applyFill="1" applyBorder="1" applyAlignment="1">
      <alignment horizontal="center" vertical="center" wrapText="1"/>
    </xf>
    <xf numFmtId="0" fontId="16" fillId="13" borderId="9" xfId="0" applyNumberFormat="1" applyFont="1" applyFill="1" applyBorder="1" applyAlignment="1">
      <alignment horizontal="center" vertical="center" wrapText="1"/>
    </xf>
    <xf numFmtId="0" fontId="16" fillId="13" borderId="12" xfId="0" applyNumberFormat="1" applyFont="1" applyFill="1" applyBorder="1" applyAlignment="1">
      <alignment horizontal="center" vertical="center" wrapText="1"/>
    </xf>
    <xf numFmtId="0" fontId="16" fillId="13" borderId="15" xfId="0" applyNumberFormat="1" applyFont="1" applyFill="1" applyBorder="1" applyAlignment="1">
      <alignment horizontal="center" vertical="center" wrapText="1"/>
    </xf>
    <xf numFmtId="0" fontId="15" fillId="0" borderId="0" xfId="0" applyNumberFormat="1" applyFont="1" applyAlignment="1">
      <alignment horizontal="justify" vertical="top" wrapText="1"/>
    </xf>
    <xf numFmtId="0" fontId="19" fillId="0" borderId="0" xfId="0" applyNumberFormat="1" applyFont="1" applyAlignment="1">
      <alignment horizontal="justify" vertical="top" wrapText="1"/>
    </xf>
    <xf numFmtId="0" fontId="16" fillId="13" borderId="46" xfId="0" applyNumberFormat="1" applyFont="1" applyFill="1" applyBorder="1" applyAlignment="1">
      <alignment horizontal="center" vertical="center" wrapText="1"/>
    </xf>
    <xf numFmtId="0" fontId="16" fillId="13" borderId="47" xfId="0" applyNumberFormat="1" applyFont="1" applyFill="1" applyBorder="1" applyAlignment="1">
      <alignment horizontal="center" vertical="center" wrapText="1"/>
    </xf>
    <xf numFmtId="0" fontId="16" fillId="13" borderId="48" xfId="0" applyNumberFormat="1" applyFont="1" applyFill="1" applyBorder="1" applyAlignment="1">
      <alignment horizontal="left" vertical="center" wrapText="1"/>
    </xf>
    <xf numFmtId="0" fontId="16" fillId="13" borderId="14" xfId="0" applyNumberFormat="1" applyFont="1" applyFill="1" applyBorder="1" applyAlignment="1">
      <alignment horizontal="left" vertical="center" wrapText="1"/>
    </xf>
    <xf numFmtId="0" fontId="16" fillId="13" borderId="15" xfId="0" applyNumberFormat="1" applyFont="1" applyFill="1" applyBorder="1" applyAlignment="1">
      <alignment horizontal="left" vertical="center" wrapText="1"/>
    </xf>
    <xf numFmtId="0" fontId="19" fillId="0" borderId="45" xfId="0" applyNumberFormat="1" applyFont="1" applyFill="1" applyBorder="1" applyAlignment="1">
      <alignment horizontal="center" vertical="center"/>
    </xf>
    <xf numFmtId="3" fontId="19" fillId="0" borderId="45" xfId="0" applyNumberFormat="1" applyFont="1" applyFill="1" applyBorder="1" applyAlignment="1">
      <alignment horizontal="center" vertical="center"/>
    </xf>
    <xf numFmtId="41" fontId="19" fillId="0" borderId="45" xfId="0" applyNumberFormat="1" applyFont="1" applyFill="1" applyBorder="1" applyAlignment="1">
      <alignment vertical="center"/>
    </xf>
    <xf numFmtId="41" fontId="15" fillId="0" borderId="45" xfId="0" applyNumberFormat="1" applyFont="1" applyFill="1" applyBorder="1" applyAlignment="1">
      <alignment horizontal="center" vertical="center"/>
    </xf>
    <xf numFmtId="0" fontId="20" fillId="0" borderId="0" xfId="0" applyNumberFormat="1" applyFont="1" applyFill="1" applyAlignment="1">
      <alignment vertical="center"/>
    </xf>
  </cellXfs>
  <cellStyles count="27">
    <cellStyle name="Normal" xfId="0" builtinId="0" customBuiltin="1"/>
    <cellStyle name="Normal 10" xfId="14"/>
    <cellStyle name="Normal 11" xfId="15"/>
    <cellStyle name="Normal 12" xfId="22"/>
    <cellStyle name="Normal 13" xfId="21"/>
    <cellStyle name="Normal 14" xfId="18"/>
    <cellStyle name="Normal 15" xfId="12"/>
    <cellStyle name="Normal 16" xfId="13"/>
    <cellStyle name="Normal 17" xfId="23"/>
    <cellStyle name="Normal 18" xfId="3"/>
    <cellStyle name="Normal 19" xfId="24"/>
    <cellStyle name="Normal 2" xfId="5"/>
    <cellStyle name="Normal 20" xfId="16"/>
    <cellStyle name="Normal 21" xfId="9"/>
    <cellStyle name="Normal 22" xfId="11"/>
    <cellStyle name="Normal 23" xfId="4"/>
    <cellStyle name="Normal 24" xfId="10"/>
    <cellStyle name="Normal 25" xfId="2"/>
    <cellStyle name="Normal 26" xfId="20"/>
    <cellStyle name="Normal 27" xfId="8"/>
    <cellStyle name="Normal 3" xfId="19"/>
    <cellStyle name="Normal 4" xfId="6"/>
    <cellStyle name="Normal 5" xfId="1"/>
    <cellStyle name="Normal 6" xfId="7"/>
    <cellStyle name="Normal 7" xfId="17"/>
    <cellStyle name="Normal 8" xfId="26"/>
    <cellStyle name="Normal 9" xfId="2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M41"/>
  <sheetViews>
    <sheetView showGridLines="0" tabSelected="1" topLeftCell="C1" workbookViewId="0">
      <selection activeCell="C39" sqref="A39:XFD39"/>
    </sheetView>
  </sheetViews>
  <sheetFormatPr defaultColWidth="10.7109375" defaultRowHeight="12"/>
  <cols>
    <col min="1" max="2" width="22.7109375" style="46" customWidth="1"/>
    <col min="3" max="10" width="25.7109375" style="46" customWidth="1"/>
    <col min="11" max="11" width="20.7109375" style="9" customWidth="1"/>
    <col min="12" max="12" width="20.7109375" style="46" customWidth="1"/>
    <col min="13" max="13" width="20.7109375" style="9" customWidth="1"/>
    <col min="14" max="18" width="10.7109375" style="46" customWidth="1"/>
    <col min="19" max="16384" width="10.7109375" style="46"/>
  </cols>
  <sheetData>
    <row r="1" spans="1:13" s="1" customFormat="1" ht="49.5" customHeight="1">
      <c r="A1" s="2" t="s">
        <v>0</v>
      </c>
      <c r="K1" s="3"/>
      <c r="M1" s="3"/>
    </row>
    <row r="2" spans="1:13" s="1" customFormat="1" ht="34.5" customHeight="1">
      <c r="A2" s="1" t="s">
        <v>1</v>
      </c>
      <c r="C2" s="3" t="s">
        <v>2</v>
      </c>
      <c r="K2" s="3"/>
      <c r="M2" s="3"/>
    </row>
    <row r="3" spans="1:13" s="1" customFormat="1" ht="34.5" customHeight="1">
      <c r="A3" s="1" t="s">
        <v>3</v>
      </c>
      <c r="C3" s="1" t="s">
        <v>4</v>
      </c>
      <c r="K3" s="3"/>
      <c r="M3" s="3"/>
    </row>
    <row r="4" spans="1:13" s="1" customFormat="1" ht="34.5" customHeight="1">
      <c r="A4" s="1" t="s">
        <v>5</v>
      </c>
      <c r="B4" s="4"/>
      <c r="C4" s="5" t="str">
        <f>JE!C4</f>
        <v>ABRIL</v>
      </c>
      <c r="D4" s="6">
        <f>JE!D4</f>
        <v>2025</v>
      </c>
      <c r="K4" s="3"/>
      <c r="M4" s="3"/>
    </row>
    <row r="5" spans="1:13" s="1" customFormat="1" ht="34.5" customHeight="1">
      <c r="A5" s="242" t="s">
        <v>6</v>
      </c>
      <c r="B5" s="242"/>
      <c r="C5" s="242"/>
      <c r="D5" s="242"/>
      <c r="E5" s="242"/>
      <c r="F5" s="242"/>
      <c r="G5" s="242"/>
      <c r="H5" s="242"/>
      <c r="I5" s="242"/>
      <c r="J5" s="242"/>
      <c r="K5" s="242"/>
      <c r="L5" s="242"/>
      <c r="M5" s="242"/>
    </row>
    <row r="6" spans="1:13" s="7" customFormat="1" ht="39.75" customHeight="1">
      <c r="A6" s="2" t="s">
        <v>7</v>
      </c>
      <c r="K6" s="2"/>
      <c r="M6" s="2"/>
    </row>
    <row r="7" spans="1:13" s="8" customFormat="1" ht="39.75" customHeight="1">
      <c r="A7" s="243" t="s">
        <v>8</v>
      </c>
      <c r="B7" s="244"/>
      <c r="C7" s="249" t="s">
        <v>9</v>
      </c>
      <c r="D7" s="249"/>
      <c r="E7" s="249"/>
      <c r="F7" s="249"/>
      <c r="G7" s="249"/>
      <c r="H7" s="249"/>
      <c r="I7" s="249"/>
      <c r="J7" s="250" t="s">
        <v>10</v>
      </c>
      <c r="K7" s="250" t="s">
        <v>11</v>
      </c>
      <c r="L7" s="250"/>
      <c r="M7" s="253"/>
    </row>
    <row r="8" spans="1:13" s="9" customFormat="1" ht="39.75" customHeight="1">
      <c r="A8" s="245"/>
      <c r="B8" s="246"/>
      <c r="C8" s="251" t="s">
        <v>12</v>
      </c>
      <c r="D8" s="251"/>
      <c r="E8" s="251"/>
      <c r="F8" s="251"/>
      <c r="G8" s="251" t="s">
        <v>13</v>
      </c>
      <c r="H8" s="251"/>
      <c r="I8" s="251"/>
      <c r="J8" s="251"/>
      <c r="K8" s="251" t="s">
        <v>14</v>
      </c>
      <c r="L8" s="251" t="s">
        <v>15</v>
      </c>
      <c r="M8" s="254" t="s">
        <v>16</v>
      </c>
    </row>
    <row r="9" spans="1:13" ht="49.5" customHeight="1">
      <c r="A9" s="247"/>
      <c r="B9" s="248"/>
      <c r="C9" s="11" t="s">
        <v>17</v>
      </c>
      <c r="D9" s="11" t="s">
        <v>18</v>
      </c>
      <c r="E9" s="11" t="s">
        <v>19</v>
      </c>
      <c r="F9" s="11" t="s">
        <v>20</v>
      </c>
      <c r="G9" s="11" t="s">
        <v>21</v>
      </c>
      <c r="H9" s="11" t="s">
        <v>19</v>
      </c>
      <c r="I9" s="11" t="s">
        <v>20</v>
      </c>
      <c r="J9" s="252"/>
      <c r="K9" s="252"/>
      <c r="L9" s="252"/>
      <c r="M9" s="255"/>
    </row>
    <row r="10" spans="1:13" ht="30" customHeight="1">
      <c r="A10" s="12" t="s">
        <v>22</v>
      </c>
      <c r="B10" s="13" t="s">
        <v>23</v>
      </c>
      <c r="C10" s="14">
        <f>TSE!$C$26</f>
        <v>651</v>
      </c>
      <c r="D10" s="15">
        <f>TSE!$D$26</f>
        <v>75</v>
      </c>
      <c r="E10" s="15">
        <f>TSE!$E$26</f>
        <v>14</v>
      </c>
      <c r="F10" s="16">
        <f>TSE!$F$26</f>
        <v>2</v>
      </c>
      <c r="G10" s="17">
        <f>TSE!$G$26</f>
        <v>2</v>
      </c>
      <c r="H10" s="15">
        <f>TSE!$H$26</f>
        <v>5</v>
      </c>
      <c r="I10" s="18">
        <f>TSE!$I$26</f>
        <v>1</v>
      </c>
      <c r="J10" s="19">
        <f>TSE!$J$26</f>
        <v>20</v>
      </c>
      <c r="K10" s="20">
        <f t="shared" ref="K10:K37" si="0">SUM(C10:J10)</f>
        <v>770</v>
      </c>
      <c r="L10" s="19">
        <f>TSE!$K$26</f>
        <v>38</v>
      </c>
      <c r="M10" s="20">
        <f t="shared" ref="M10:M37" si="1">K10+L10</f>
        <v>808</v>
      </c>
    </row>
    <row r="11" spans="1:13" ht="30" customHeight="1">
      <c r="A11" s="21" t="s">
        <v>24</v>
      </c>
      <c r="B11" s="22" t="s">
        <v>25</v>
      </c>
      <c r="C11" s="23">
        <f>'TRE-AC'!$C$26</f>
        <v>88</v>
      </c>
      <c r="D11" s="24">
        <f>'TRE-AC'!$D$26</f>
        <v>1</v>
      </c>
      <c r="E11" s="24">
        <f>'TRE-AC'!$E$26</f>
        <v>0</v>
      </c>
      <c r="F11" s="25">
        <f>'TRE-AC'!$F$26</f>
        <v>0</v>
      </c>
      <c r="G11" s="26">
        <f>'TRE-AC'!$G$26</f>
        <v>3</v>
      </c>
      <c r="H11" s="24">
        <f>'TRE-AC'!$H$26</f>
        <v>15</v>
      </c>
      <c r="I11" s="27">
        <f>'TRE-AC'!$I$26</f>
        <v>4</v>
      </c>
      <c r="J11" s="28">
        <f>'TRE-AC'!$J$26</f>
        <v>5</v>
      </c>
      <c r="K11" s="29">
        <f t="shared" si="0"/>
        <v>116</v>
      </c>
      <c r="L11" s="28">
        <f>'TRE-AC'!$K$26</f>
        <v>11</v>
      </c>
      <c r="M11" s="29">
        <f t="shared" si="1"/>
        <v>127</v>
      </c>
    </row>
    <row r="12" spans="1:13" ht="30" customHeight="1">
      <c r="A12" s="21" t="s">
        <v>26</v>
      </c>
      <c r="B12" s="22" t="s">
        <v>27</v>
      </c>
      <c r="C12" s="23">
        <f>'TRE-AL'!$C$26</f>
        <v>211</v>
      </c>
      <c r="D12" s="24">
        <f>'TRE-AL'!$D$26</f>
        <v>26</v>
      </c>
      <c r="E12" s="24">
        <f>'TRE-AL'!$E$26</f>
        <v>2</v>
      </c>
      <c r="F12" s="25">
        <f>'TRE-AL'!$F$26</f>
        <v>0</v>
      </c>
      <c r="G12" s="26">
        <f>'TRE-AL'!$G$26</f>
        <v>3</v>
      </c>
      <c r="H12" s="24">
        <f>'TRE-AL'!$H$26</f>
        <v>14</v>
      </c>
      <c r="I12" s="27">
        <f>'TRE-AL'!$I$26</f>
        <v>1</v>
      </c>
      <c r="J12" s="28">
        <f>'TRE-AL'!$J$26</f>
        <v>11</v>
      </c>
      <c r="K12" s="29">
        <f t="shared" si="0"/>
        <v>268</v>
      </c>
      <c r="L12" s="28">
        <f>'TRE-AL'!$K$26</f>
        <v>0</v>
      </c>
      <c r="M12" s="29">
        <f t="shared" si="1"/>
        <v>268</v>
      </c>
    </row>
    <row r="13" spans="1:13" ht="30" customHeight="1">
      <c r="A13" s="21" t="s">
        <v>28</v>
      </c>
      <c r="B13" s="22" t="s">
        <v>29</v>
      </c>
      <c r="C13" s="23">
        <f>'TRE-AM'!$C$26</f>
        <v>195</v>
      </c>
      <c r="D13" s="24">
        <f>'TRE-AM'!$D$26</f>
        <v>1</v>
      </c>
      <c r="E13" s="24">
        <f>'TRE-AM'!$E$26</f>
        <v>1</v>
      </c>
      <c r="F13" s="25">
        <f>'TRE-AM'!$F$26</f>
        <v>0</v>
      </c>
      <c r="G13" s="26">
        <f>'TRE-AM'!$G$26</f>
        <v>2</v>
      </c>
      <c r="H13" s="24">
        <f>'TRE-AM'!$H$26</f>
        <v>78</v>
      </c>
      <c r="I13" s="27">
        <f>'TRE-AM'!$I$26</f>
        <v>0</v>
      </c>
      <c r="J13" s="28">
        <f>'TRE-AM'!$J$26</f>
        <v>3</v>
      </c>
      <c r="K13" s="29">
        <f t="shared" si="0"/>
        <v>280</v>
      </c>
      <c r="L13" s="28">
        <f>'TRE-AM'!$K$26</f>
        <v>11</v>
      </c>
      <c r="M13" s="29">
        <f t="shared" si="1"/>
        <v>291</v>
      </c>
    </row>
    <row r="14" spans="1:13" ht="30" customHeight="1">
      <c r="A14" s="21" t="s">
        <v>30</v>
      </c>
      <c r="B14" s="22" t="s">
        <v>31</v>
      </c>
      <c r="C14" s="23">
        <f>'TRE-BA'!$C$26</f>
        <v>509</v>
      </c>
      <c r="D14" s="24">
        <f>'TRE-BA'!$D$26</f>
        <v>17</v>
      </c>
      <c r="E14" s="24">
        <f>'TRE-BA'!$E$26</f>
        <v>1</v>
      </c>
      <c r="F14" s="25">
        <f>'TRE-BA'!$F$26</f>
        <v>0</v>
      </c>
      <c r="G14" s="26">
        <f>'TRE-BA'!$G$26</f>
        <v>2</v>
      </c>
      <c r="H14" s="24">
        <f>'TRE-BA'!$H$26</f>
        <v>18</v>
      </c>
      <c r="I14" s="27">
        <f>'TRE-BA'!$I$26</f>
        <v>48</v>
      </c>
      <c r="J14" s="28">
        <f>'TRE-BA'!$J$26</f>
        <v>10</v>
      </c>
      <c r="K14" s="29">
        <f t="shared" si="0"/>
        <v>605</v>
      </c>
      <c r="L14" s="28">
        <f>'TRE-BA'!$K$26</f>
        <v>12</v>
      </c>
      <c r="M14" s="29">
        <f t="shared" si="1"/>
        <v>617</v>
      </c>
    </row>
    <row r="15" spans="1:13" ht="30" customHeight="1">
      <c r="A15" s="21" t="s">
        <v>32</v>
      </c>
      <c r="B15" s="22" t="s">
        <v>33</v>
      </c>
      <c r="C15" s="23">
        <f>'TRE-CE'!$C$26</f>
        <v>300</v>
      </c>
      <c r="D15" s="24">
        <f>'TRE-CE'!$D$26</f>
        <v>20</v>
      </c>
      <c r="E15" s="24">
        <f>'TRE-CE'!$E$26</f>
        <v>8</v>
      </c>
      <c r="F15" s="25">
        <f>'TRE-CE'!$F$26</f>
        <v>0</v>
      </c>
      <c r="G15" s="26">
        <f>'TRE-CE'!$G$26</f>
        <v>5</v>
      </c>
      <c r="H15" s="24">
        <f>'TRE-CE'!$H$26</f>
        <v>123</v>
      </c>
      <c r="I15" s="27">
        <f>'TRE-CE'!$I$26</f>
        <v>0</v>
      </c>
      <c r="J15" s="28">
        <f>'TRE-CE'!$J$26</f>
        <v>16</v>
      </c>
      <c r="K15" s="29">
        <f t="shared" si="0"/>
        <v>472</v>
      </c>
      <c r="L15" s="28">
        <f>'TRE-CE'!$K$26</f>
        <v>11</v>
      </c>
      <c r="M15" s="29">
        <f t="shared" si="1"/>
        <v>483</v>
      </c>
    </row>
    <row r="16" spans="1:13" ht="30" customHeight="1">
      <c r="A16" s="21" t="s">
        <v>34</v>
      </c>
      <c r="B16" s="22" t="s">
        <v>35</v>
      </c>
      <c r="C16" s="23">
        <f>'TRE-DF'!$C$26</f>
        <v>149</v>
      </c>
      <c r="D16" s="24">
        <f>'TRE-DF'!$D$26</f>
        <v>21</v>
      </c>
      <c r="E16" s="24">
        <f>'TRE-DF'!$E$26</f>
        <v>8</v>
      </c>
      <c r="F16" s="25">
        <f>'TRE-DF'!$F$26</f>
        <v>0</v>
      </c>
      <c r="G16" s="26">
        <f>'TRE-DF'!$G$26</f>
        <v>0</v>
      </c>
      <c r="H16" s="24">
        <f>'TRE-DF'!$H$26</f>
        <v>33</v>
      </c>
      <c r="I16" s="27">
        <f>'TRE-DF'!$I$26</f>
        <v>1</v>
      </c>
      <c r="J16" s="28">
        <f>'TRE-DF'!$J$26</f>
        <v>1</v>
      </c>
      <c r="K16" s="29">
        <f t="shared" si="0"/>
        <v>213</v>
      </c>
      <c r="L16" s="28">
        <f>'TRE-DF'!$K$26</f>
        <v>8</v>
      </c>
      <c r="M16" s="29">
        <f t="shared" si="1"/>
        <v>221</v>
      </c>
    </row>
    <row r="17" spans="1:13" ht="30" customHeight="1">
      <c r="A17" s="21" t="s">
        <v>36</v>
      </c>
      <c r="B17" s="22" t="s">
        <v>37</v>
      </c>
      <c r="C17" s="23">
        <f>'TRE-ES'!$C$26</f>
        <v>243</v>
      </c>
      <c r="D17" s="24">
        <f>'TRE-ES'!$D$26</f>
        <v>12</v>
      </c>
      <c r="E17" s="24">
        <f>'TRE-ES'!$E$26</f>
        <v>0</v>
      </c>
      <c r="F17" s="25">
        <f>'TRE-ES'!$F$26</f>
        <v>0</v>
      </c>
      <c r="G17" s="26">
        <f>'TRE-ES'!$G$26</f>
        <v>2</v>
      </c>
      <c r="H17" s="24">
        <f>'TRE-ES'!$H$26</f>
        <v>1</v>
      </c>
      <c r="I17" s="27">
        <f>'TRE-ES'!$I$26</f>
        <v>0</v>
      </c>
      <c r="J17" s="28">
        <f>'TRE-ES'!$J$26</f>
        <v>9</v>
      </c>
      <c r="K17" s="29">
        <f t="shared" si="0"/>
        <v>267</v>
      </c>
      <c r="L17" s="28">
        <f>'TRE-ES'!$K$26</f>
        <v>5</v>
      </c>
      <c r="M17" s="29">
        <f t="shared" si="1"/>
        <v>272</v>
      </c>
    </row>
    <row r="18" spans="1:13" ht="30" customHeight="1">
      <c r="A18" s="21" t="s">
        <v>38</v>
      </c>
      <c r="B18" s="22" t="s">
        <v>39</v>
      </c>
      <c r="C18" s="23">
        <f>'TRE-GO'!$C$26</f>
        <v>377</v>
      </c>
      <c r="D18" s="24">
        <f>'TRE-GO'!$D$26</f>
        <v>26</v>
      </c>
      <c r="E18" s="24">
        <f>'TRE-GO'!$E$26</f>
        <v>0</v>
      </c>
      <c r="F18" s="25">
        <f>'TRE-GO'!$F$26</f>
        <v>0</v>
      </c>
      <c r="G18" s="26">
        <f>'TRE-GO'!$G$26</f>
        <v>2</v>
      </c>
      <c r="H18" s="24">
        <f>'TRE-GO'!$H$26</f>
        <v>27</v>
      </c>
      <c r="I18" s="27">
        <f>'TRE-GO'!$I$26</f>
        <v>0</v>
      </c>
      <c r="J18" s="28">
        <f>'TRE-GO'!$J$26</f>
        <v>0</v>
      </c>
      <c r="K18" s="29">
        <f t="shared" si="0"/>
        <v>432</v>
      </c>
      <c r="L18" s="28">
        <f>'TRE-GO'!$K$26</f>
        <v>8</v>
      </c>
      <c r="M18" s="29">
        <f t="shared" si="1"/>
        <v>440</v>
      </c>
    </row>
    <row r="19" spans="1:13" ht="30" customHeight="1">
      <c r="A19" s="21" t="s">
        <v>40</v>
      </c>
      <c r="B19" s="22" t="s">
        <v>41</v>
      </c>
      <c r="C19" s="23">
        <f>'TRE-MA'!$C$26</f>
        <v>292</v>
      </c>
      <c r="D19" s="24">
        <f>'TRE-MA'!$D$26</f>
        <v>19</v>
      </c>
      <c r="E19" s="24">
        <f>'TRE-MA'!$E$26</f>
        <v>0</v>
      </c>
      <c r="F19" s="25">
        <f>'TRE-MA'!$F$26</f>
        <v>0</v>
      </c>
      <c r="G19" s="26">
        <f>'TRE-MA'!$G$26</f>
        <v>4</v>
      </c>
      <c r="H19" s="24">
        <f>'TRE-MA'!$H$26</f>
        <v>71</v>
      </c>
      <c r="I19" s="27">
        <f>'TRE-MA'!$I$26</f>
        <v>0</v>
      </c>
      <c r="J19" s="28">
        <f>'TRE-MA'!$J$26</f>
        <v>10</v>
      </c>
      <c r="K19" s="29">
        <f t="shared" si="0"/>
        <v>396</v>
      </c>
      <c r="L19" s="28">
        <f>'TRE-MA'!$K$26</f>
        <v>7</v>
      </c>
      <c r="M19" s="29">
        <f t="shared" si="1"/>
        <v>403</v>
      </c>
    </row>
    <row r="20" spans="1:13" ht="30" customHeight="1">
      <c r="A20" s="21" t="s">
        <v>42</v>
      </c>
      <c r="B20" s="22" t="s">
        <v>43</v>
      </c>
      <c r="C20" s="23">
        <f>'TRE-MT'!$C$26</f>
        <v>234</v>
      </c>
      <c r="D20" s="24">
        <f>'TRE-MT'!$D$26</f>
        <v>4</v>
      </c>
      <c r="E20" s="24">
        <f>'TRE-MT'!$E$26</f>
        <v>0</v>
      </c>
      <c r="F20" s="25">
        <f>'TRE-MT'!$F$26</f>
        <v>0</v>
      </c>
      <c r="G20" s="26">
        <f>'TRE-MT'!$G$26</f>
        <v>0</v>
      </c>
      <c r="H20" s="24">
        <f>'TRE-MT'!$H$26</f>
        <v>29</v>
      </c>
      <c r="I20" s="27">
        <f>'TRE-MT'!$I$26</f>
        <v>0</v>
      </c>
      <c r="J20" s="28">
        <f>'TRE-MT'!$J$26</f>
        <v>0</v>
      </c>
      <c r="K20" s="29">
        <f t="shared" si="0"/>
        <v>267</v>
      </c>
      <c r="L20" s="28">
        <f>'TRE-MT'!$K$26</f>
        <v>8</v>
      </c>
      <c r="M20" s="29">
        <f t="shared" si="1"/>
        <v>275</v>
      </c>
    </row>
    <row r="21" spans="1:13" ht="30" customHeight="1">
      <c r="A21" s="21" t="s">
        <v>44</v>
      </c>
      <c r="B21" s="22" t="s">
        <v>45</v>
      </c>
      <c r="C21" s="23">
        <f>'TRE-MS'!$C$26</f>
        <v>214</v>
      </c>
      <c r="D21" s="24">
        <f>'TRE-MS'!$D$26</f>
        <v>3</v>
      </c>
      <c r="E21" s="24">
        <f>'TRE-MS'!$E$26</f>
        <v>4</v>
      </c>
      <c r="F21" s="25">
        <f>'TRE-MS'!$F$26</f>
        <v>0</v>
      </c>
      <c r="G21" s="26">
        <f>'TRE-MS'!$G$26</f>
        <v>0</v>
      </c>
      <c r="H21" s="24">
        <f>'TRE-MS'!$H$26</f>
        <v>30</v>
      </c>
      <c r="I21" s="27">
        <f>'TRE-MS'!$I$26</f>
        <v>0</v>
      </c>
      <c r="J21" s="28">
        <f>'TRE-MS'!$J$26</f>
        <v>1</v>
      </c>
      <c r="K21" s="29">
        <f t="shared" si="0"/>
        <v>252</v>
      </c>
      <c r="L21" s="28">
        <f>'TRE-MS'!$K$26</f>
        <v>3</v>
      </c>
      <c r="M21" s="29">
        <f t="shared" si="1"/>
        <v>255</v>
      </c>
    </row>
    <row r="22" spans="1:13" ht="30" customHeight="1">
      <c r="A22" s="21" t="s">
        <v>46</v>
      </c>
      <c r="B22" s="22" t="s">
        <v>47</v>
      </c>
      <c r="C22" s="23">
        <f>'TRE-MG'!$C$26</f>
        <v>884</v>
      </c>
      <c r="D22" s="24">
        <f>'TRE-MG'!$D$26</f>
        <v>27</v>
      </c>
      <c r="E22" s="24">
        <f>'TRE-MG'!$E$26</f>
        <v>2</v>
      </c>
      <c r="F22" s="25">
        <f>'TRE-MG'!$F$26</f>
        <v>0</v>
      </c>
      <c r="G22" s="26">
        <f>'TRE-MG'!$G$26</f>
        <v>0</v>
      </c>
      <c r="H22" s="24">
        <f>'TRE-MG'!$H$26</f>
        <v>55</v>
      </c>
      <c r="I22" s="27">
        <f>'TRE-MG'!$I$26</f>
        <v>2</v>
      </c>
      <c r="J22" s="28">
        <f>'TRE-MG'!$J$26</f>
        <v>0</v>
      </c>
      <c r="K22" s="29">
        <f t="shared" si="0"/>
        <v>970</v>
      </c>
      <c r="L22" s="28">
        <f>'TRE-MG'!$K$26</f>
        <v>12</v>
      </c>
      <c r="M22" s="29">
        <f t="shared" si="1"/>
        <v>982</v>
      </c>
    </row>
    <row r="23" spans="1:13" ht="30" customHeight="1">
      <c r="A23" s="21" t="s">
        <v>48</v>
      </c>
      <c r="B23" s="22" t="s">
        <v>49</v>
      </c>
      <c r="C23" s="23">
        <f>'TRE-PA'!$C$26</f>
        <v>326</v>
      </c>
      <c r="D23" s="24">
        <f>'TRE-PA'!$D$26</f>
        <v>1</v>
      </c>
      <c r="E23" s="24">
        <f>'TRE-PA'!$E$26</f>
        <v>1</v>
      </c>
      <c r="F23" s="25">
        <f>'TRE-PA'!$F$26</f>
        <v>0</v>
      </c>
      <c r="G23" s="26">
        <f>'TRE-PA'!$G$26</f>
        <v>0</v>
      </c>
      <c r="H23" s="24">
        <f>'TRE-PA'!$H$26</f>
        <v>59</v>
      </c>
      <c r="I23" s="27">
        <f>'TRE-PA'!$I$26</f>
        <v>0</v>
      </c>
      <c r="J23" s="28">
        <f>'TRE-PA'!$J$26</f>
        <v>1</v>
      </c>
      <c r="K23" s="29">
        <f t="shared" si="0"/>
        <v>388</v>
      </c>
      <c r="L23" s="28">
        <f>'TRE-PA'!$K$26</f>
        <v>11</v>
      </c>
      <c r="M23" s="29">
        <f t="shared" si="1"/>
        <v>399</v>
      </c>
    </row>
    <row r="24" spans="1:13" ht="30" customHeight="1">
      <c r="A24" s="21" t="s">
        <v>50</v>
      </c>
      <c r="B24" s="22" t="s">
        <v>51</v>
      </c>
      <c r="C24" s="23">
        <f>'TRE-PB'!$C$26</f>
        <v>276</v>
      </c>
      <c r="D24" s="24">
        <f>'TRE-PB'!$D$26</f>
        <v>19</v>
      </c>
      <c r="E24" s="24">
        <f>'TRE-PB'!$E$26</f>
        <v>1</v>
      </c>
      <c r="F24" s="25">
        <f>'TRE-PB'!$F$26</f>
        <v>0</v>
      </c>
      <c r="G24" s="26">
        <f>'TRE-PB'!$G$26</f>
        <v>0</v>
      </c>
      <c r="H24" s="24">
        <f>'TRE-PB'!$H$26</f>
        <v>34</v>
      </c>
      <c r="I24" s="27">
        <f>'TRE-PB'!$I$26</f>
        <v>0</v>
      </c>
      <c r="J24" s="28">
        <f>'TRE-PB'!$J$26</f>
        <v>2</v>
      </c>
      <c r="K24" s="29">
        <f t="shared" si="0"/>
        <v>332</v>
      </c>
      <c r="L24" s="28">
        <f>'TRE-PB'!$K$26</f>
        <v>7</v>
      </c>
      <c r="M24" s="29">
        <f t="shared" si="1"/>
        <v>339</v>
      </c>
    </row>
    <row r="25" spans="1:13" ht="30" customHeight="1">
      <c r="A25" s="21" t="s">
        <v>52</v>
      </c>
      <c r="B25" s="22" t="s">
        <v>53</v>
      </c>
      <c r="C25" s="23">
        <f>'TRE-PR'!$C$26</f>
        <v>571</v>
      </c>
      <c r="D25" s="24">
        <f>'TRE-PR'!$D$26</f>
        <v>20</v>
      </c>
      <c r="E25" s="24">
        <f>'TRE-PR'!$E$26</f>
        <v>0</v>
      </c>
      <c r="F25" s="25">
        <f>'TRE-PR'!$F$26</f>
        <v>0</v>
      </c>
      <c r="G25" s="26">
        <f>'TRE-PR'!$G$26</f>
        <v>0</v>
      </c>
      <c r="H25" s="24">
        <f>'TRE-PR'!$H$26</f>
        <v>27</v>
      </c>
      <c r="I25" s="27">
        <f>'TRE-PR'!$I$26</f>
        <v>0</v>
      </c>
      <c r="J25" s="28">
        <f>'TRE-PR'!$J$26</f>
        <v>0</v>
      </c>
      <c r="K25" s="29">
        <f t="shared" si="0"/>
        <v>618</v>
      </c>
      <c r="L25" s="28">
        <f>'TRE-PR'!$K$26</f>
        <v>10</v>
      </c>
      <c r="M25" s="29">
        <f t="shared" si="1"/>
        <v>628</v>
      </c>
    </row>
    <row r="26" spans="1:13" ht="30" customHeight="1">
      <c r="A26" s="21" t="s">
        <v>54</v>
      </c>
      <c r="B26" s="22" t="s">
        <v>55</v>
      </c>
      <c r="C26" s="23">
        <f>'TRE-PE'!$C$26</f>
        <v>421</v>
      </c>
      <c r="D26" s="24">
        <f>'TRE-PE'!$D$26</f>
        <v>31</v>
      </c>
      <c r="E26" s="24">
        <f>'TRE-PE'!$E$26</f>
        <v>4</v>
      </c>
      <c r="F26" s="25">
        <f>'TRE-PE'!$F$26</f>
        <v>1</v>
      </c>
      <c r="G26" s="26">
        <f>'TRE-PE'!$G$26</f>
        <v>1</v>
      </c>
      <c r="H26" s="24">
        <f>'TRE-PE'!$H$26</f>
        <v>46</v>
      </c>
      <c r="I26" s="27">
        <f>'TRE-PE'!$I$26</f>
        <v>3</v>
      </c>
      <c r="J26" s="28">
        <f>'TRE-PE'!$J$26</f>
        <v>20</v>
      </c>
      <c r="K26" s="29">
        <f t="shared" si="0"/>
        <v>527</v>
      </c>
      <c r="L26" s="28">
        <f>'TRE-PE'!$K$26</f>
        <v>3</v>
      </c>
      <c r="M26" s="29">
        <f t="shared" si="1"/>
        <v>530</v>
      </c>
    </row>
    <row r="27" spans="1:13" ht="30" customHeight="1">
      <c r="A27" s="21" t="s">
        <v>56</v>
      </c>
      <c r="B27" s="22" t="s">
        <v>57</v>
      </c>
      <c r="C27" s="23">
        <f>'TRE-PI'!$C$26</f>
        <v>292</v>
      </c>
      <c r="D27" s="24">
        <f>'TRE-PI'!$D$26</f>
        <v>14</v>
      </c>
      <c r="E27" s="24">
        <f>'TRE-PI'!$E$26</f>
        <v>5</v>
      </c>
      <c r="F27" s="25">
        <f>'TRE-PI'!$F$26</f>
        <v>0</v>
      </c>
      <c r="G27" s="26">
        <f>'TRE-PI'!$G$26</f>
        <v>4</v>
      </c>
      <c r="H27" s="24">
        <f>'TRE-PI'!$H$26</f>
        <v>58</v>
      </c>
      <c r="I27" s="27">
        <f>'TRE-PI'!$I$26</f>
        <v>2</v>
      </c>
      <c r="J27" s="28">
        <f>'TRE-PI'!$J$26</f>
        <v>5</v>
      </c>
      <c r="K27" s="29">
        <f t="shared" si="0"/>
        <v>380</v>
      </c>
      <c r="L27" s="28">
        <f>'TRE-PI'!$K$26</f>
        <v>4</v>
      </c>
      <c r="M27" s="29">
        <f t="shared" si="1"/>
        <v>384</v>
      </c>
    </row>
    <row r="28" spans="1:13" ht="30" customHeight="1">
      <c r="A28" s="21" t="s">
        <v>58</v>
      </c>
      <c r="B28" s="22" t="s">
        <v>59</v>
      </c>
      <c r="C28" s="23">
        <f>'TRE-RJ'!$C$26</f>
        <v>623</v>
      </c>
      <c r="D28" s="24">
        <f>'TRE-RJ'!$D$26</f>
        <v>14</v>
      </c>
      <c r="E28" s="24">
        <f>'TRE-RJ'!$E$26</f>
        <v>1</v>
      </c>
      <c r="F28" s="25">
        <f>'TRE-RJ'!$F$26</f>
        <v>0</v>
      </c>
      <c r="G28" s="26">
        <f>'TRE-RJ'!$G$26</f>
        <v>0</v>
      </c>
      <c r="H28" s="24">
        <f>'TRE-RJ'!$H$26</f>
        <v>17</v>
      </c>
      <c r="I28" s="27">
        <f>'TRE-RJ'!$I$26</f>
        <v>0</v>
      </c>
      <c r="J28" s="28">
        <f>'TRE-RJ'!$J$26</f>
        <v>5</v>
      </c>
      <c r="K28" s="29">
        <f t="shared" si="0"/>
        <v>660</v>
      </c>
      <c r="L28" s="28">
        <f>'TRE-RJ'!$K$26</f>
        <v>117</v>
      </c>
      <c r="M28" s="29">
        <f t="shared" si="1"/>
        <v>777</v>
      </c>
    </row>
    <row r="29" spans="1:13" ht="30" customHeight="1">
      <c r="A29" s="21" t="s">
        <v>60</v>
      </c>
      <c r="B29" s="22" t="s">
        <v>61</v>
      </c>
      <c r="C29" s="23">
        <f>'TRE-RN'!$C$26</f>
        <v>231</v>
      </c>
      <c r="D29" s="24">
        <f>'TRE-RN'!$D$26</f>
        <v>18</v>
      </c>
      <c r="E29" s="24">
        <f>'TRE-RN'!$E$26</f>
        <v>6</v>
      </c>
      <c r="F29" s="25">
        <f>'TRE-RN'!$F$26</f>
        <v>0</v>
      </c>
      <c r="G29" s="26">
        <f>'TRE-RN'!$G$26</f>
        <v>1</v>
      </c>
      <c r="H29" s="24">
        <f>'TRE-RN'!$H$26</f>
        <v>48</v>
      </c>
      <c r="I29" s="27">
        <f>'TRE-RN'!$I$26</f>
        <v>0</v>
      </c>
      <c r="J29" s="28">
        <f>'TRE-RN'!$J$26</f>
        <v>9</v>
      </c>
      <c r="K29" s="29">
        <f t="shared" si="0"/>
        <v>313</v>
      </c>
      <c r="L29" s="28">
        <f>'TRE-RN'!$K$26</f>
        <v>2</v>
      </c>
      <c r="M29" s="29">
        <f t="shared" si="1"/>
        <v>315</v>
      </c>
    </row>
    <row r="30" spans="1:13" ht="30" customHeight="1">
      <c r="A30" s="21" t="s">
        <v>62</v>
      </c>
      <c r="B30" s="22" t="s">
        <v>63</v>
      </c>
      <c r="C30" s="23">
        <f>'TRE-RS'!$C$26</f>
        <v>530</v>
      </c>
      <c r="D30" s="24">
        <f>'TRE-RS'!$D$26</f>
        <v>7</v>
      </c>
      <c r="E30" s="24">
        <f>'TRE-RS'!$E$26</f>
        <v>0</v>
      </c>
      <c r="F30" s="25">
        <f>'TRE-RS'!$F$26</f>
        <v>0</v>
      </c>
      <c r="G30" s="26">
        <f>'TRE-RS'!$G$26</f>
        <v>0</v>
      </c>
      <c r="H30" s="24">
        <f>'TRE-RS'!$H$26</f>
        <v>16</v>
      </c>
      <c r="I30" s="27">
        <f>'TRE-RS'!$I$26</f>
        <v>0</v>
      </c>
      <c r="J30" s="28">
        <f>'TRE-RS'!$J$26</f>
        <v>2</v>
      </c>
      <c r="K30" s="29">
        <f t="shared" si="0"/>
        <v>555</v>
      </c>
      <c r="L30" s="28">
        <f>'TRE-RS'!$K$26</f>
        <v>2</v>
      </c>
      <c r="M30" s="29">
        <f t="shared" si="1"/>
        <v>557</v>
      </c>
    </row>
    <row r="31" spans="1:13" ht="30" customHeight="1">
      <c r="A31" s="21" t="s">
        <v>64</v>
      </c>
      <c r="B31" s="22" t="s">
        <v>65</v>
      </c>
      <c r="C31" s="23">
        <f>'TRE-RO'!$C$26</f>
        <v>155</v>
      </c>
      <c r="D31" s="24">
        <f>'TRE-RO'!$D$26</f>
        <v>2</v>
      </c>
      <c r="E31" s="24">
        <f>'TRE-RO'!$E$26</f>
        <v>5</v>
      </c>
      <c r="F31" s="25">
        <f>'TRE-RO'!$F$26</f>
        <v>2</v>
      </c>
      <c r="G31" s="26">
        <f>'TRE-RO'!$G$26</f>
        <v>0</v>
      </c>
      <c r="H31" s="24">
        <f>'TRE-RO'!$H$26</f>
        <v>25</v>
      </c>
      <c r="I31" s="27">
        <f>'TRE-RO'!$I$26</f>
        <v>2</v>
      </c>
      <c r="J31" s="28">
        <f>'TRE-RO'!$J$26</f>
        <v>0</v>
      </c>
      <c r="K31" s="29">
        <f t="shared" si="0"/>
        <v>191</v>
      </c>
      <c r="L31" s="28">
        <f>'TRE-RO'!$K$26</f>
        <v>17</v>
      </c>
      <c r="M31" s="29">
        <f t="shared" si="1"/>
        <v>208</v>
      </c>
    </row>
    <row r="32" spans="1:13" ht="30" customHeight="1">
      <c r="A32" s="21" t="s">
        <v>66</v>
      </c>
      <c r="B32" s="22" t="s">
        <v>67</v>
      </c>
      <c r="C32" s="23">
        <f>'TRE-SC'!$C$26</f>
        <v>353</v>
      </c>
      <c r="D32" s="24">
        <f>'TRE-SC'!$D$26</f>
        <v>25</v>
      </c>
      <c r="E32" s="24">
        <f>'TRE-SC'!$E$26</f>
        <v>0</v>
      </c>
      <c r="F32" s="25">
        <f>'TRE-SC'!$F$26</f>
        <v>0</v>
      </c>
      <c r="G32" s="26">
        <f>'TRE-SC'!$G$26</f>
        <v>0</v>
      </c>
      <c r="H32" s="24">
        <f>'TRE-SC'!$H$26</f>
        <v>4</v>
      </c>
      <c r="I32" s="27">
        <f>'TRE-SC'!$I$26</f>
        <v>0</v>
      </c>
      <c r="J32" s="28">
        <f>'TRE-SC'!$J$26</f>
        <v>0</v>
      </c>
      <c r="K32" s="29">
        <f t="shared" si="0"/>
        <v>382</v>
      </c>
      <c r="L32" s="28">
        <f>'TRE-SC'!$K$26</f>
        <v>4</v>
      </c>
      <c r="M32" s="29">
        <f t="shared" si="1"/>
        <v>386</v>
      </c>
    </row>
    <row r="33" spans="1:13" ht="30" customHeight="1">
      <c r="A33" s="21" t="s">
        <v>68</v>
      </c>
      <c r="B33" s="22" t="s">
        <v>69</v>
      </c>
      <c r="C33" s="23">
        <f>'TRE-SP'!$C$26</f>
        <v>1086</v>
      </c>
      <c r="D33" s="24">
        <f>'TRE-SP'!$D$26</f>
        <v>44</v>
      </c>
      <c r="E33" s="24">
        <f>'TRE-SP'!$E$26</f>
        <v>0</v>
      </c>
      <c r="F33" s="25">
        <f>'TRE-SP'!$F$26</f>
        <v>0</v>
      </c>
      <c r="G33" s="26">
        <f>'TRE-SP'!$G$26</f>
        <v>0</v>
      </c>
      <c r="H33" s="24">
        <f>'TRE-SP'!$H$26</f>
        <v>33</v>
      </c>
      <c r="I33" s="27">
        <f>'TRE-SP'!$I$26</f>
        <v>10</v>
      </c>
      <c r="J33" s="28">
        <f>'TRE-SP'!$J$26</f>
        <v>1</v>
      </c>
      <c r="K33" s="29">
        <f t="shared" si="0"/>
        <v>1174</v>
      </c>
      <c r="L33" s="28">
        <f>'TRE-SP'!$K$26</f>
        <v>90</v>
      </c>
      <c r="M33" s="29">
        <f t="shared" si="1"/>
        <v>1264</v>
      </c>
    </row>
    <row r="34" spans="1:13" ht="30" customHeight="1">
      <c r="A34" s="21" t="s">
        <v>70</v>
      </c>
      <c r="B34" s="22" t="s">
        <v>71</v>
      </c>
      <c r="C34" s="23">
        <f>'TRE-SE'!$C$26</f>
        <v>172</v>
      </c>
      <c r="D34" s="24">
        <f>'TRE-SE'!$D$26</f>
        <v>17</v>
      </c>
      <c r="E34" s="24">
        <f>'TRE-SE'!$E$26</f>
        <v>0</v>
      </c>
      <c r="F34" s="25">
        <f>'TRE-SE'!$F$26</f>
        <v>0</v>
      </c>
      <c r="G34" s="26">
        <f>'TRE-SE'!$G$26</f>
        <v>2</v>
      </c>
      <c r="H34" s="24">
        <f>'TRE-SE'!$H$26</f>
        <v>24</v>
      </c>
      <c r="I34" s="27">
        <f>'TRE-SE'!$I$26</f>
        <v>0</v>
      </c>
      <c r="J34" s="28">
        <f>'TRE-SE'!$J$26</f>
        <v>8</v>
      </c>
      <c r="K34" s="29">
        <f t="shared" si="0"/>
        <v>223</v>
      </c>
      <c r="L34" s="28">
        <f>'TRE-SE'!$K$26</f>
        <v>3</v>
      </c>
      <c r="M34" s="29">
        <f t="shared" si="1"/>
        <v>226</v>
      </c>
    </row>
    <row r="35" spans="1:13" ht="30" customHeight="1">
      <c r="A35" s="21" t="s">
        <v>72</v>
      </c>
      <c r="B35" s="22" t="s">
        <v>73</v>
      </c>
      <c r="C35" s="23">
        <f>'TRE-TO'!$C$26</f>
        <v>145</v>
      </c>
      <c r="D35" s="24">
        <f>'TRE-TO'!$D$26</f>
        <v>11</v>
      </c>
      <c r="E35" s="24">
        <f>'TRE-TO'!$E$26</f>
        <v>0</v>
      </c>
      <c r="F35" s="25">
        <f>'TRE-TO'!$F$26</f>
        <v>0</v>
      </c>
      <c r="G35" s="26">
        <f>'TRE-TO'!$G$26</f>
        <v>1</v>
      </c>
      <c r="H35" s="24">
        <f>'TRE-TO'!$H$26</f>
        <v>48</v>
      </c>
      <c r="I35" s="27">
        <f>'TRE-TO'!$I$26</f>
        <v>0</v>
      </c>
      <c r="J35" s="28">
        <f>'TRE-TO'!$J$26</f>
        <v>5</v>
      </c>
      <c r="K35" s="29">
        <f t="shared" si="0"/>
        <v>210</v>
      </c>
      <c r="L35" s="28">
        <f>'TRE-TO'!$K$26</f>
        <v>13</v>
      </c>
      <c r="M35" s="29">
        <f t="shared" si="1"/>
        <v>223</v>
      </c>
    </row>
    <row r="36" spans="1:13" ht="30" customHeight="1">
      <c r="A36" s="21" t="s">
        <v>74</v>
      </c>
      <c r="B36" s="22" t="s">
        <v>75</v>
      </c>
      <c r="C36" s="23">
        <f>'TRE-RR'!$C$26</f>
        <v>81</v>
      </c>
      <c r="D36" s="24">
        <f>'TRE-RR'!$D$26</f>
        <v>5</v>
      </c>
      <c r="E36" s="24">
        <f>'TRE-RR'!$E$26</f>
        <v>2</v>
      </c>
      <c r="F36" s="25">
        <f>'TRE-RR'!$F$26</f>
        <v>5</v>
      </c>
      <c r="G36" s="26">
        <f>'TRE-RR'!$G$26</f>
        <v>2</v>
      </c>
      <c r="H36" s="24">
        <f>'TRE-RR'!$H$26</f>
        <v>10</v>
      </c>
      <c r="I36" s="27">
        <f>'TRE-RR'!$I$26</f>
        <v>1</v>
      </c>
      <c r="J36" s="28">
        <f>'TRE-RR'!$J$26</f>
        <v>5</v>
      </c>
      <c r="K36" s="29">
        <f t="shared" si="0"/>
        <v>111</v>
      </c>
      <c r="L36" s="28">
        <f>'TRE-RR'!$K$26</f>
        <v>4</v>
      </c>
      <c r="M36" s="29">
        <f t="shared" si="1"/>
        <v>115</v>
      </c>
    </row>
    <row r="37" spans="1:13" ht="30" customHeight="1">
      <c r="A37" s="30" t="s">
        <v>76</v>
      </c>
      <c r="B37" s="31" t="s">
        <v>77</v>
      </c>
      <c r="C37" s="32">
        <f>'TRE-AP'!$C$26</f>
        <v>92</v>
      </c>
      <c r="D37" s="33">
        <f>'TRE-AP'!$D$26</f>
        <v>1</v>
      </c>
      <c r="E37" s="33">
        <f>'TRE-AP'!$E$26</f>
        <v>6</v>
      </c>
      <c r="F37" s="34">
        <f>'TRE-AP'!$F$26</f>
        <v>3</v>
      </c>
      <c r="G37" s="35">
        <f>'TRE-AP'!$G$26</f>
        <v>3</v>
      </c>
      <c r="H37" s="33">
        <f>'TRE-AP'!$H$26</f>
        <v>5</v>
      </c>
      <c r="I37" s="36">
        <f>'TRE-AP'!$I$26</f>
        <v>0</v>
      </c>
      <c r="J37" s="37">
        <f>'TRE-AP'!$J$26</f>
        <v>5</v>
      </c>
      <c r="K37" s="38">
        <f t="shared" si="0"/>
        <v>115</v>
      </c>
      <c r="L37" s="37">
        <f>'TRE-AP'!$K$26</f>
        <v>11</v>
      </c>
      <c r="M37" s="38">
        <f t="shared" si="1"/>
        <v>126</v>
      </c>
    </row>
    <row r="38" spans="1:13" ht="30" customHeight="1">
      <c r="A38" s="39" t="s">
        <v>78</v>
      </c>
      <c r="B38" s="40"/>
      <c r="C38" s="41">
        <f t="shared" ref="C38:M38" si="2">SUM(C10:C37)</f>
        <v>9701</v>
      </c>
      <c r="D38" s="41">
        <f t="shared" si="2"/>
        <v>481</v>
      </c>
      <c r="E38" s="41">
        <f t="shared" si="2"/>
        <v>71</v>
      </c>
      <c r="F38" s="41">
        <f t="shared" si="2"/>
        <v>13</v>
      </c>
      <c r="G38" s="41">
        <f t="shared" si="2"/>
        <v>39</v>
      </c>
      <c r="H38" s="41">
        <f t="shared" si="2"/>
        <v>953</v>
      </c>
      <c r="I38" s="41">
        <f t="shared" si="2"/>
        <v>75</v>
      </c>
      <c r="J38" s="41">
        <f t="shared" si="2"/>
        <v>154</v>
      </c>
      <c r="K38" s="42">
        <f t="shared" si="2"/>
        <v>11487</v>
      </c>
      <c r="L38" s="41">
        <f t="shared" si="2"/>
        <v>432</v>
      </c>
      <c r="M38" s="43">
        <f t="shared" si="2"/>
        <v>11919</v>
      </c>
    </row>
    <row r="39" spans="1:13" s="267" customFormat="1" ht="19.5" customHeight="1">
      <c r="A39" s="263"/>
      <c r="B39" s="264"/>
      <c r="C39" s="265"/>
      <c r="D39" s="265"/>
      <c r="E39" s="265"/>
      <c r="F39" s="265"/>
      <c r="G39" s="265"/>
      <c r="H39" s="265"/>
      <c r="I39" s="265"/>
      <c r="J39" s="265"/>
      <c r="K39" s="266"/>
      <c r="L39" s="265"/>
      <c r="M39" s="266"/>
    </row>
    <row r="40" spans="1:13" s="44" customFormat="1" ht="19.5" customHeight="1">
      <c r="A40" s="8" t="s">
        <v>79</v>
      </c>
      <c r="C40" s="45"/>
      <c r="D40" s="45"/>
      <c r="E40" s="45"/>
      <c r="F40" s="45"/>
      <c r="G40" s="45"/>
      <c r="H40" s="45"/>
      <c r="K40" s="46"/>
      <c r="L40" s="46"/>
    </row>
    <row r="41" spans="1:13" s="44" customFormat="1" ht="19.5" customHeight="1">
      <c r="A41" s="241" t="s">
        <v>80</v>
      </c>
      <c r="B41" s="241"/>
      <c r="C41" s="241"/>
      <c r="D41" s="241"/>
      <c r="E41" s="241"/>
      <c r="F41" s="241"/>
      <c r="G41" s="241"/>
      <c r="H41" s="241"/>
      <c r="I41" s="241"/>
      <c r="J41" s="241"/>
      <c r="K41" s="241"/>
      <c r="L41" s="241"/>
      <c r="M41" s="241"/>
    </row>
  </sheetData>
  <mergeCells count="11">
    <mergeCell ref="A41:M41"/>
    <mergeCell ref="A5:M5"/>
    <mergeCell ref="A7:B9"/>
    <mergeCell ref="C7:I7"/>
    <mergeCell ref="J7:J9"/>
    <mergeCell ref="K7:M7"/>
    <mergeCell ref="C8:F8"/>
    <mergeCell ref="G8:I8"/>
    <mergeCell ref="K8:K9"/>
    <mergeCell ref="L8:L9"/>
    <mergeCell ref="M8:M9"/>
  </mergeCells>
  <printOptions horizontalCentered="1"/>
  <pageMargins left="0.19685039370078741" right="0.19685039370078741" top="0.39370078740157483" bottom="0.39370078740157483" header="0.19685039370078741" footer="0.19685039370078741"/>
  <pageSetup paperSize="9" scale="42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>
  <dimension ref="A1:O45"/>
  <sheetViews>
    <sheetView showGridLines="0" workbookViewId="0"/>
  </sheetViews>
  <sheetFormatPr defaultColWidth="10.7109375" defaultRowHeight="12.75"/>
  <cols>
    <col min="1" max="1" width="3.42578125" style="64" customWidth="1"/>
    <col min="2" max="2" width="40.7109375" style="64" customWidth="1"/>
    <col min="3" max="12" width="20.7109375" style="64" customWidth="1"/>
    <col min="13" max="13" width="10.28515625" style="64" customWidth="1"/>
    <col min="14" max="16" width="10.7109375" style="64" customWidth="1"/>
    <col min="17" max="16384" width="10.7109375" style="64"/>
  </cols>
  <sheetData>
    <row r="1" spans="1:15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5" ht="30" customHeight="1">
      <c r="A2" s="1"/>
      <c r="B2" s="1" t="s">
        <v>1</v>
      </c>
      <c r="C2" s="3" t="s">
        <v>2</v>
      </c>
      <c r="D2" s="48"/>
      <c r="E2" s="1"/>
      <c r="F2" s="1"/>
      <c r="G2" s="1"/>
      <c r="H2" s="1"/>
      <c r="I2" s="1"/>
      <c r="J2" s="1"/>
      <c r="K2" s="1"/>
      <c r="L2" s="3"/>
      <c r="M2" s="1"/>
      <c r="N2" s="1"/>
      <c r="O2" s="1"/>
    </row>
    <row r="3" spans="1:15" ht="30" customHeight="1">
      <c r="A3" s="1"/>
      <c r="B3" s="1" t="s">
        <v>3</v>
      </c>
      <c r="C3" s="49" t="s">
        <v>37</v>
      </c>
      <c r="D3" s="48"/>
      <c r="E3" s="49"/>
      <c r="F3" s="1"/>
      <c r="G3" s="3"/>
      <c r="H3" s="3"/>
      <c r="I3" s="3"/>
      <c r="J3" s="3"/>
      <c r="K3" s="3"/>
      <c r="L3" s="3"/>
      <c r="M3" s="1"/>
      <c r="N3" s="1"/>
      <c r="O3" s="1"/>
    </row>
    <row r="4" spans="1:15" ht="30" customHeight="1">
      <c r="A4" s="1"/>
      <c r="B4" s="1" t="s">
        <v>5</v>
      </c>
      <c r="C4" s="5" t="s">
        <v>81</v>
      </c>
      <c r="D4" s="6">
        <v>2025</v>
      </c>
      <c r="E4" s="48"/>
      <c r="F4" s="1"/>
      <c r="G4" s="3"/>
      <c r="H4" s="3"/>
      <c r="I4" s="3"/>
      <c r="J4" s="3"/>
      <c r="K4" s="3"/>
      <c r="L4" s="3"/>
      <c r="M4" s="1"/>
      <c r="N4" s="1"/>
      <c r="O4" s="1"/>
    </row>
    <row r="5" spans="1:15" ht="19.5" customHeight="1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3"/>
      <c r="M5" s="1"/>
      <c r="N5" s="1"/>
      <c r="O5" s="1"/>
    </row>
    <row r="6" spans="1:15" ht="49.5" customHeight="1">
      <c r="A6" s="1"/>
      <c r="B6" s="242" t="s">
        <v>6</v>
      </c>
      <c r="C6" s="242"/>
      <c r="D6" s="242"/>
      <c r="E6" s="242"/>
      <c r="F6" s="242"/>
      <c r="G6" s="242"/>
      <c r="H6" s="242"/>
      <c r="I6" s="242"/>
      <c r="J6" s="242"/>
      <c r="K6" s="242"/>
      <c r="L6" s="242"/>
      <c r="M6" s="1"/>
      <c r="N6" s="1"/>
      <c r="O6" s="1"/>
    </row>
    <row r="7" spans="1:15" ht="49.5" customHeight="1">
      <c r="A7" s="1"/>
      <c r="B7" s="3" t="s">
        <v>7</v>
      </c>
      <c r="C7" s="1"/>
      <c r="D7" s="1"/>
      <c r="E7" s="1"/>
      <c r="F7" s="1"/>
      <c r="G7" s="1"/>
      <c r="H7" s="1"/>
      <c r="I7" s="1"/>
      <c r="J7" s="1"/>
      <c r="K7" s="1"/>
      <c r="L7" s="3"/>
      <c r="M7" s="1"/>
      <c r="N7" s="1"/>
      <c r="O7" s="1"/>
    </row>
    <row r="8" spans="1:15" ht="39.75" customHeight="1">
      <c r="A8" s="62"/>
      <c r="B8" s="258" t="s">
        <v>82</v>
      </c>
      <c r="C8" s="250" t="s">
        <v>9</v>
      </c>
      <c r="D8" s="250"/>
      <c r="E8" s="250"/>
      <c r="F8" s="250"/>
      <c r="G8" s="250"/>
      <c r="H8" s="250"/>
      <c r="I8" s="250"/>
      <c r="J8" s="250" t="s">
        <v>10</v>
      </c>
      <c r="K8" s="250" t="s">
        <v>15</v>
      </c>
      <c r="L8" s="253" t="s">
        <v>78</v>
      </c>
      <c r="M8" s="62"/>
      <c r="N8" s="62"/>
      <c r="O8" s="62"/>
    </row>
    <row r="9" spans="1:15" ht="39.75" customHeight="1">
      <c r="A9" s="62"/>
      <c r="B9" s="259"/>
      <c r="C9" s="251" t="s">
        <v>12</v>
      </c>
      <c r="D9" s="251"/>
      <c r="E9" s="251"/>
      <c r="F9" s="251"/>
      <c r="G9" s="251" t="s">
        <v>13</v>
      </c>
      <c r="H9" s="251"/>
      <c r="I9" s="251"/>
      <c r="J9" s="251"/>
      <c r="K9" s="251"/>
      <c r="L9" s="254"/>
      <c r="M9" s="62"/>
      <c r="N9" s="62"/>
      <c r="O9" s="62"/>
    </row>
    <row r="10" spans="1:15" ht="49.5" customHeight="1">
      <c r="A10" s="62"/>
      <c r="B10" s="259"/>
      <c r="C10" s="10" t="s">
        <v>17</v>
      </c>
      <c r="D10" s="10" t="s">
        <v>100</v>
      </c>
      <c r="E10" s="10" t="s">
        <v>19</v>
      </c>
      <c r="F10" s="10" t="s">
        <v>20</v>
      </c>
      <c r="G10" s="10" t="s">
        <v>21</v>
      </c>
      <c r="H10" s="10" t="s">
        <v>19</v>
      </c>
      <c r="I10" s="10" t="s">
        <v>20</v>
      </c>
      <c r="J10" s="251"/>
      <c r="K10" s="251"/>
      <c r="L10" s="254"/>
      <c r="M10" s="62"/>
      <c r="N10" s="62"/>
      <c r="O10" s="62"/>
    </row>
    <row r="11" spans="1:15" ht="24.75" customHeight="1">
      <c r="A11" s="62"/>
      <c r="B11" s="260" t="s">
        <v>83</v>
      </c>
      <c r="C11" s="261"/>
      <c r="D11" s="261"/>
      <c r="E11" s="261"/>
      <c r="F11" s="261"/>
      <c r="G11" s="261"/>
      <c r="H11" s="261"/>
      <c r="I11" s="261"/>
      <c r="J11" s="261"/>
      <c r="K11" s="261"/>
      <c r="L11" s="262"/>
      <c r="M11" s="62"/>
      <c r="N11" s="62"/>
      <c r="O11" s="62"/>
    </row>
    <row r="12" spans="1:15" ht="24.75" customHeight="1">
      <c r="A12" s="62"/>
      <c r="B12" s="50" t="s">
        <v>84</v>
      </c>
      <c r="C12" s="51">
        <v>1</v>
      </c>
      <c r="D12" s="51">
        <v>0</v>
      </c>
      <c r="E12" s="51">
        <v>0</v>
      </c>
      <c r="F12" s="51">
        <v>0</v>
      </c>
      <c r="G12" s="51">
        <v>0</v>
      </c>
      <c r="H12" s="51">
        <v>0</v>
      </c>
      <c r="I12" s="51">
        <v>0</v>
      </c>
      <c r="J12" s="51">
        <v>0</v>
      </c>
      <c r="K12" s="51">
        <v>0</v>
      </c>
      <c r="L12" s="52">
        <f>SUM(C12:K12)</f>
        <v>1</v>
      </c>
      <c r="M12" s="62"/>
      <c r="N12" s="62"/>
      <c r="O12" s="62"/>
    </row>
    <row r="13" spans="1:15" ht="24.75" customHeight="1">
      <c r="A13" s="62"/>
      <c r="B13" s="50" t="s">
        <v>85</v>
      </c>
      <c r="C13" s="51">
        <v>4</v>
      </c>
      <c r="D13" s="51">
        <v>0</v>
      </c>
      <c r="E13" s="51">
        <v>0</v>
      </c>
      <c r="F13" s="51">
        <v>0</v>
      </c>
      <c r="G13" s="51">
        <v>0</v>
      </c>
      <c r="H13" s="51">
        <v>0</v>
      </c>
      <c r="I13" s="51">
        <v>0</v>
      </c>
      <c r="J13" s="51">
        <v>0</v>
      </c>
      <c r="K13" s="51">
        <v>0</v>
      </c>
      <c r="L13" s="52">
        <f>SUM(C13:K13)</f>
        <v>4</v>
      </c>
      <c r="M13" s="62"/>
      <c r="N13" s="62"/>
      <c r="O13" s="62"/>
    </row>
    <row r="14" spans="1:15" ht="24.75" customHeight="1">
      <c r="A14" s="62"/>
      <c r="B14" s="50" t="s">
        <v>86</v>
      </c>
      <c r="C14" s="51">
        <v>14</v>
      </c>
      <c r="D14" s="51">
        <v>0</v>
      </c>
      <c r="E14" s="51">
        <v>0</v>
      </c>
      <c r="F14" s="51">
        <v>0</v>
      </c>
      <c r="G14" s="51">
        <v>1</v>
      </c>
      <c r="H14" s="51">
        <v>0</v>
      </c>
      <c r="I14" s="51">
        <v>0</v>
      </c>
      <c r="J14" s="51">
        <v>4</v>
      </c>
      <c r="K14" s="51">
        <v>0</v>
      </c>
      <c r="L14" s="52">
        <f>SUM(C14:K14)</f>
        <v>19</v>
      </c>
      <c r="M14" s="62"/>
      <c r="N14" s="62"/>
      <c r="O14" s="62"/>
    </row>
    <row r="15" spans="1:15" ht="24.75" customHeight="1">
      <c r="A15" s="62"/>
      <c r="B15" s="50" t="s">
        <v>101</v>
      </c>
      <c r="C15" s="51">
        <v>11</v>
      </c>
      <c r="D15" s="51">
        <v>0</v>
      </c>
      <c r="E15" s="51">
        <v>0</v>
      </c>
      <c r="F15" s="51">
        <v>0</v>
      </c>
      <c r="G15" s="51">
        <v>0</v>
      </c>
      <c r="H15" s="51">
        <v>0</v>
      </c>
      <c r="I15" s="51">
        <v>0</v>
      </c>
      <c r="J15" s="51">
        <v>5</v>
      </c>
      <c r="K15" s="51">
        <v>0</v>
      </c>
      <c r="L15" s="52">
        <f>SUM(C15:K15)</f>
        <v>16</v>
      </c>
      <c r="M15" s="62"/>
      <c r="N15" s="62"/>
      <c r="O15" s="62"/>
    </row>
    <row r="16" spans="1:15" ht="24.75" customHeight="1">
      <c r="A16" s="62"/>
      <c r="B16" s="53" t="s">
        <v>88</v>
      </c>
      <c r="C16" s="54">
        <f t="shared" ref="C16:K16" si="0">SUM(C12:C15)</f>
        <v>30</v>
      </c>
      <c r="D16" s="54">
        <f t="shared" si="0"/>
        <v>0</v>
      </c>
      <c r="E16" s="54">
        <f t="shared" si="0"/>
        <v>0</v>
      </c>
      <c r="F16" s="54">
        <f t="shared" si="0"/>
        <v>0</v>
      </c>
      <c r="G16" s="54">
        <f t="shared" si="0"/>
        <v>1</v>
      </c>
      <c r="H16" s="54">
        <f t="shared" si="0"/>
        <v>0</v>
      </c>
      <c r="I16" s="54">
        <f t="shared" si="0"/>
        <v>0</v>
      </c>
      <c r="J16" s="54">
        <f t="shared" si="0"/>
        <v>9</v>
      </c>
      <c r="K16" s="54">
        <f t="shared" si="0"/>
        <v>0</v>
      </c>
      <c r="L16" s="52">
        <f>SUM(C16:K16)</f>
        <v>40</v>
      </c>
      <c r="M16" s="62"/>
      <c r="N16" s="62"/>
      <c r="O16" s="62"/>
    </row>
    <row r="17" spans="1:15" ht="24.75" customHeight="1">
      <c r="A17" s="62"/>
      <c r="B17" s="55" t="s">
        <v>102</v>
      </c>
      <c r="C17" s="55"/>
      <c r="D17" s="55"/>
      <c r="E17" s="55"/>
      <c r="F17" s="55"/>
      <c r="G17" s="55"/>
      <c r="H17" s="55"/>
      <c r="I17" s="55"/>
      <c r="J17" s="55"/>
      <c r="K17" s="55"/>
      <c r="L17" s="55"/>
      <c r="M17" s="62"/>
      <c r="N17" s="62"/>
      <c r="O17" s="62"/>
    </row>
    <row r="18" spans="1:15" ht="24.75" customHeight="1">
      <c r="A18" s="62"/>
      <c r="B18" s="50" t="s">
        <v>90</v>
      </c>
      <c r="C18" s="51">
        <v>101</v>
      </c>
      <c r="D18" s="51">
        <v>5</v>
      </c>
      <c r="E18" s="51">
        <v>0</v>
      </c>
      <c r="F18" s="51">
        <v>0</v>
      </c>
      <c r="G18" s="51">
        <v>1</v>
      </c>
      <c r="H18" s="51">
        <v>0</v>
      </c>
      <c r="I18" s="51">
        <v>0</v>
      </c>
      <c r="J18" s="56">
        <v>0</v>
      </c>
      <c r="K18" s="51">
        <v>1</v>
      </c>
      <c r="L18" s="52">
        <f t="shared" ref="L18:L26" si="1">SUM(C18:K18)</f>
        <v>108</v>
      </c>
      <c r="M18" s="62"/>
      <c r="N18" s="62"/>
      <c r="O18" s="62"/>
    </row>
    <row r="19" spans="1:15" ht="24.75" customHeight="1">
      <c r="A19" s="62"/>
      <c r="B19" s="50" t="s">
        <v>91</v>
      </c>
      <c r="C19" s="51">
        <v>6</v>
      </c>
      <c r="D19" s="51">
        <v>0</v>
      </c>
      <c r="E19" s="51">
        <v>0</v>
      </c>
      <c r="F19" s="51">
        <v>0</v>
      </c>
      <c r="G19" s="51">
        <v>0</v>
      </c>
      <c r="H19" s="51">
        <v>0</v>
      </c>
      <c r="I19" s="51">
        <v>0</v>
      </c>
      <c r="J19" s="56">
        <v>0</v>
      </c>
      <c r="K19" s="51">
        <v>1</v>
      </c>
      <c r="L19" s="52">
        <f t="shared" si="1"/>
        <v>7</v>
      </c>
      <c r="M19" s="62"/>
      <c r="N19" s="62"/>
      <c r="O19" s="62"/>
    </row>
    <row r="20" spans="1:15" ht="24.75" customHeight="1">
      <c r="A20" s="62"/>
      <c r="B20" s="50" t="s">
        <v>92</v>
      </c>
      <c r="C20" s="51">
        <v>5</v>
      </c>
      <c r="D20" s="51">
        <v>0</v>
      </c>
      <c r="E20" s="51">
        <v>0</v>
      </c>
      <c r="F20" s="51">
        <v>0</v>
      </c>
      <c r="G20" s="51">
        <v>0</v>
      </c>
      <c r="H20" s="51">
        <v>0</v>
      </c>
      <c r="I20" s="51">
        <v>0</v>
      </c>
      <c r="J20" s="56">
        <v>0</v>
      </c>
      <c r="K20" s="51">
        <v>0</v>
      </c>
      <c r="L20" s="52">
        <f t="shared" si="1"/>
        <v>5</v>
      </c>
      <c r="M20" s="62"/>
      <c r="N20" s="62"/>
      <c r="O20" s="62"/>
    </row>
    <row r="21" spans="1:15" ht="24.75" customHeight="1">
      <c r="A21" s="62"/>
      <c r="B21" s="50" t="s">
        <v>93</v>
      </c>
      <c r="C21" s="51">
        <v>49</v>
      </c>
      <c r="D21" s="51">
        <v>3</v>
      </c>
      <c r="E21" s="51">
        <v>0</v>
      </c>
      <c r="F21" s="51">
        <v>0</v>
      </c>
      <c r="G21" s="51">
        <v>0</v>
      </c>
      <c r="H21" s="51">
        <v>0</v>
      </c>
      <c r="I21" s="51">
        <v>0</v>
      </c>
      <c r="J21" s="56">
        <v>0</v>
      </c>
      <c r="K21" s="51">
        <v>3</v>
      </c>
      <c r="L21" s="52">
        <f t="shared" si="1"/>
        <v>55</v>
      </c>
      <c r="M21" s="62"/>
      <c r="N21" s="62"/>
      <c r="O21" s="62"/>
    </row>
    <row r="22" spans="1:15" ht="24.75" customHeight="1">
      <c r="A22" s="62"/>
      <c r="B22" s="50" t="s">
        <v>94</v>
      </c>
      <c r="C22" s="51">
        <v>3</v>
      </c>
      <c r="D22" s="51">
        <v>0</v>
      </c>
      <c r="E22" s="51">
        <v>0</v>
      </c>
      <c r="F22" s="51">
        <v>0</v>
      </c>
      <c r="G22" s="51">
        <v>0</v>
      </c>
      <c r="H22" s="51">
        <v>0</v>
      </c>
      <c r="I22" s="51">
        <v>0</v>
      </c>
      <c r="J22" s="56">
        <v>0</v>
      </c>
      <c r="K22" s="51">
        <v>0</v>
      </c>
      <c r="L22" s="52">
        <f t="shared" si="1"/>
        <v>3</v>
      </c>
      <c r="M22" s="62"/>
      <c r="N22" s="62"/>
      <c r="O22" s="62"/>
    </row>
    <row r="23" spans="1:15" ht="24.75" customHeight="1">
      <c r="A23" s="62"/>
      <c r="B23" s="50" t="s">
        <v>95</v>
      </c>
      <c r="C23" s="51">
        <v>49</v>
      </c>
      <c r="D23" s="51">
        <v>4</v>
      </c>
      <c r="E23" s="51">
        <v>0</v>
      </c>
      <c r="F23" s="51">
        <v>0</v>
      </c>
      <c r="G23" s="51">
        <v>0</v>
      </c>
      <c r="H23" s="51">
        <v>1</v>
      </c>
      <c r="I23" s="51">
        <v>0</v>
      </c>
      <c r="J23" s="56">
        <v>0</v>
      </c>
      <c r="K23" s="51">
        <v>0</v>
      </c>
      <c r="L23" s="52">
        <f t="shared" si="1"/>
        <v>54</v>
      </c>
      <c r="M23" s="62"/>
      <c r="N23" s="62"/>
      <c r="O23" s="62"/>
    </row>
    <row r="24" spans="1:15" ht="24.75" customHeight="1">
      <c r="A24" s="62"/>
      <c r="B24" s="57" t="s">
        <v>96</v>
      </c>
      <c r="C24" s="51">
        <v>0</v>
      </c>
      <c r="D24" s="51">
        <v>0</v>
      </c>
      <c r="E24" s="51">
        <v>0</v>
      </c>
      <c r="F24" s="51">
        <v>0</v>
      </c>
      <c r="G24" s="51">
        <v>0</v>
      </c>
      <c r="H24" s="51">
        <v>0</v>
      </c>
      <c r="I24" s="51">
        <v>0</v>
      </c>
      <c r="J24" s="56">
        <v>0</v>
      </c>
      <c r="K24" s="51">
        <v>0</v>
      </c>
      <c r="L24" s="52">
        <f t="shared" si="1"/>
        <v>0</v>
      </c>
      <c r="M24" s="62"/>
      <c r="N24" s="62"/>
      <c r="O24" s="62"/>
    </row>
    <row r="25" spans="1:15" ht="24.75" customHeight="1">
      <c r="A25" s="62"/>
      <c r="B25" s="53" t="s">
        <v>97</v>
      </c>
      <c r="C25" s="54">
        <f t="shared" ref="C25:K25" si="2">SUM(C18:C24)</f>
        <v>213</v>
      </c>
      <c r="D25" s="54">
        <f t="shared" si="2"/>
        <v>12</v>
      </c>
      <c r="E25" s="54">
        <f t="shared" si="2"/>
        <v>0</v>
      </c>
      <c r="F25" s="54">
        <f t="shared" si="2"/>
        <v>0</v>
      </c>
      <c r="G25" s="54">
        <f t="shared" si="2"/>
        <v>1</v>
      </c>
      <c r="H25" s="54">
        <f t="shared" si="2"/>
        <v>1</v>
      </c>
      <c r="I25" s="54">
        <f t="shared" si="2"/>
        <v>0</v>
      </c>
      <c r="J25" s="54">
        <f t="shared" si="2"/>
        <v>0</v>
      </c>
      <c r="K25" s="54">
        <f t="shared" si="2"/>
        <v>5</v>
      </c>
      <c r="L25" s="52">
        <f t="shared" si="1"/>
        <v>232</v>
      </c>
      <c r="M25" s="62"/>
      <c r="N25" s="62"/>
      <c r="O25" s="62"/>
    </row>
    <row r="26" spans="1:15" ht="24.75" customHeight="1">
      <c r="A26" s="62"/>
      <c r="B26" s="58" t="s">
        <v>78</v>
      </c>
      <c r="C26" s="59">
        <f t="shared" ref="C26:K26" si="3">C16+C25</f>
        <v>243</v>
      </c>
      <c r="D26" s="59">
        <f t="shared" si="3"/>
        <v>12</v>
      </c>
      <c r="E26" s="59">
        <f t="shared" si="3"/>
        <v>0</v>
      </c>
      <c r="F26" s="59">
        <f t="shared" si="3"/>
        <v>0</v>
      </c>
      <c r="G26" s="59">
        <f t="shared" si="3"/>
        <v>2</v>
      </c>
      <c r="H26" s="59">
        <f t="shared" si="3"/>
        <v>1</v>
      </c>
      <c r="I26" s="59">
        <f t="shared" si="3"/>
        <v>0</v>
      </c>
      <c r="J26" s="59">
        <f t="shared" si="3"/>
        <v>9</v>
      </c>
      <c r="K26" s="59">
        <f t="shared" si="3"/>
        <v>5</v>
      </c>
      <c r="L26" s="60">
        <f t="shared" si="1"/>
        <v>272</v>
      </c>
      <c r="M26" s="62"/>
      <c r="N26" s="62"/>
      <c r="O26" s="62"/>
    </row>
    <row r="27" spans="1:15" ht="19.5" customHeight="1">
      <c r="A27" s="62"/>
      <c r="B27" s="62"/>
      <c r="C27" s="63"/>
      <c r="D27" s="63"/>
      <c r="E27" s="62"/>
      <c r="F27" s="62"/>
      <c r="G27" s="62"/>
      <c r="H27" s="62"/>
      <c r="I27" s="62"/>
      <c r="J27" s="62"/>
      <c r="K27" s="62"/>
      <c r="L27" s="8"/>
      <c r="M27" s="62"/>
      <c r="N27" s="62"/>
      <c r="O27" s="62"/>
    </row>
    <row r="28" spans="1:15" ht="24.75" customHeight="1">
      <c r="A28" s="62"/>
      <c r="B28" s="8" t="s">
        <v>98</v>
      </c>
      <c r="C28" s="62"/>
      <c r="D28" s="62"/>
      <c r="E28" s="62"/>
      <c r="F28" s="62"/>
      <c r="G28" s="62"/>
      <c r="H28" s="62"/>
      <c r="I28" s="62"/>
      <c r="J28" s="62"/>
      <c r="K28" s="62"/>
      <c r="L28" s="8"/>
      <c r="M28" s="62"/>
      <c r="N28" s="62"/>
      <c r="O28" s="62"/>
    </row>
    <row r="29" spans="1:15" ht="30" customHeight="1">
      <c r="A29" s="62"/>
      <c r="B29" s="256" t="s">
        <v>99</v>
      </c>
      <c r="C29" s="257"/>
      <c r="D29" s="257"/>
      <c r="E29" s="257"/>
      <c r="F29" s="257"/>
      <c r="G29" s="257"/>
      <c r="H29" s="257"/>
      <c r="I29" s="257"/>
      <c r="J29" s="257"/>
      <c r="K29" s="257"/>
      <c r="L29" s="257"/>
      <c r="M29" s="62"/>
      <c r="N29" s="62"/>
      <c r="O29" s="62"/>
    </row>
    <row r="30" spans="1:15" ht="19.5" customHeight="1">
      <c r="A30" s="62"/>
      <c r="B30" s="62"/>
      <c r="C30" s="62"/>
      <c r="D30" s="62"/>
      <c r="E30" s="62"/>
      <c r="F30" s="62"/>
      <c r="G30" s="62"/>
      <c r="H30" s="62"/>
      <c r="I30" s="62"/>
      <c r="J30" s="62"/>
      <c r="K30" s="62"/>
      <c r="L30" s="8"/>
      <c r="M30" s="62"/>
      <c r="N30" s="62"/>
      <c r="O30" s="62"/>
    </row>
    <row r="31" spans="1:15" ht="19.5" customHeight="1">
      <c r="A31" s="62"/>
      <c r="B31" s="62"/>
      <c r="C31" s="62"/>
      <c r="D31" s="62"/>
      <c r="E31" s="62"/>
      <c r="F31" s="62"/>
      <c r="G31" s="62"/>
      <c r="H31" s="62"/>
      <c r="I31" s="62"/>
      <c r="J31" s="62"/>
      <c r="K31" s="62"/>
      <c r="L31" s="8"/>
      <c r="M31" s="62"/>
      <c r="N31" s="62"/>
      <c r="O31" s="62"/>
    </row>
    <row r="32" spans="1:15" ht="19.5" customHeight="1">
      <c r="A32" s="62"/>
      <c r="B32" s="62"/>
      <c r="C32" s="62"/>
      <c r="D32" s="62"/>
      <c r="E32" s="62"/>
      <c r="F32" s="62"/>
      <c r="G32" s="62"/>
      <c r="H32" s="62"/>
      <c r="I32" s="62"/>
      <c r="J32" s="62"/>
      <c r="K32" s="62"/>
      <c r="L32" s="8"/>
      <c r="M32" s="62"/>
      <c r="N32" s="62"/>
      <c r="O32" s="62"/>
    </row>
    <row r="33" spans="1:15" ht="19.5" customHeight="1">
      <c r="A33" s="62"/>
      <c r="B33" s="62"/>
      <c r="C33" s="62"/>
      <c r="D33" s="62"/>
      <c r="E33" s="62"/>
      <c r="F33" s="62"/>
      <c r="G33" s="62"/>
      <c r="H33" s="62"/>
      <c r="I33" s="62"/>
      <c r="J33" s="62"/>
      <c r="K33" s="62"/>
      <c r="L33" s="8"/>
      <c r="M33" s="62"/>
      <c r="N33" s="62"/>
      <c r="O33" s="62"/>
    </row>
    <row r="34" spans="1:15" ht="19.5" customHeight="1">
      <c r="A34" s="62"/>
      <c r="B34" s="62"/>
      <c r="C34" s="62"/>
      <c r="D34" s="62"/>
      <c r="E34" s="62"/>
      <c r="F34" s="62"/>
      <c r="G34" s="62"/>
      <c r="H34" s="62"/>
      <c r="I34" s="62"/>
      <c r="J34" s="62"/>
      <c r="K34" s="62"/>
      <c r="L34" s="8"/>
      <c r="M34" s="62"/>
      <c r="N34" s="62"/>
      <c r="O34" s="62"/>
    </row>
    <row r="35" spans="1:15" ht="19.5" customHeight="1">
      <c r="A35" s="62"/>
      <c r="B35" s="62"/>
      <c r="C35" s="62"/>
      <c r="D35" s="62"/>
      <c r="E35" s="62"/>
      <c r="F35" s="62"/>
      <c r="G35" s="62"/>
      <c r="H35" s="62"/>
      <c r="I35" s="62"/>
      <c r="J35" s="62"/>
      <c r="K35" s="62"/>
      <c r="L35" s="8"/>
      <c r="M35" s="62"/>
      <c r="N35" s="62"/>
      <c r="O35" s="62"/>
    </row>
    <row r="36" spans="1:15" ht="19.5" customHeight="1">
      <c r="A36" s="62"/>
      <c r="B36" s="62"/>
      <c r="C36" s="62"/>
      <c r="D36" s="62"/>
      <c r="E36" s="62"/>
      <c r="F36" s="62"/>
      <c r="G36" s="62"/>
      <c r="H36" s="62"/>
      <c r="I36" s="62"/>
      <c r="J36" s="62"/>
      <c r="K36" s="62"/>
      <c r="L36" s="8"/>
      <c r="M36" s="62"/>
      <c r="N36" s="62"/>
      <c r="O36" s="62"/>
    </row>
    <row r="37" spans="1:15" ht="19.5" customHeight="1">
      <c r="A37" s="62"/>
      <c r="B37" s="62"/>
      <c r="C37" s="62"/>
      <c r="D37" s="62"/>
      <c r="E37" s="62"/>
      <c r="F37" s="62"/>
      <c r="G37" s="62"/>
      <c r="H37" s="62"/>
      <c r="I37" s="62"/>
      <c r="J37" s="62"/>
      <c r="K37" s="62"/>
      <c r="L37" s="8"/>
      <c r="M37" s="62"/>
      <c r="N37" s="62"/>
      <c r="O37" s="62"/>
    </row>
    <row r="38" spans="1:15" ht="19.5" customHeight="1">
      <c r="A38" s="62"/>
      <c r="B38" s="62"/>
      <c r="C38" s="62"/>
      <c r="D38" s="62"/>
      <c r="E38" s="62"/>
      <c r="F38" s="62"/>
      <c r="G38" s="62"/>
      <c r="H38" s="62"/>
      <c r="I38" s="62"/>
      <c r="J38" s="62"/>
      <c r="K38" s="62"/>
      <c r="L38" s="8"/>
      <c r="M38" s="62"/>
      <c r="N38" s="62"/>
      <c r="O38" s="62"/>
    </row>
    <row r="39" spans="1:15" ht="19.5" customHeight="1">
      <c r="A39" s="62"/>
      <c r="B39" s="62"/>
      <c r="C39" s="62"/>
      <c r="D39" s="62"/>
      <c r="E39" s="62"/>
      <c r="F39" s="62"/>
      <c r="G39" s="62"/>
      <c r="H39" s="62"/>
      <c r="I39" s="62"/>
      <c r="J39" s="62"/>
      <c r="K39" s="62"/>
      <c r="L39" s="8"/>
      <c r="M39" s="62"/>
      <c r="N39" s="62"/>
      <c r="O39" s="62"/>
    </row>
    <row r="40" spans="1:15" ht="19.5" customHeight="1">
      <c r="A40" s="62"/>
      <c r="B40" s="62"/>
      <c r="C40" s="62"/>
      <c r="D40" s="62"/>
      <c r="E40" s="62"/>
      <c r="F40" s="62"/>
      <c r="G40" s="62"/>
      <c r="H40" s="62"/>
      <c r="I40" s="62"/>
      <c r="J40" s="62"/>
      <c r="K40" s="62"/>
      <c r="L40" s="8"/>
      <c r="M40" s="62"/>
      <c r="N40" s="62"/>
      <c r="O40" s="62"/>
    </row>
    <row r="41" spans="1:15" ht="19.5" customHeight="1">
      <c r="A41" s="62"/>
      <c r="B41" s="62"/>
      <c r="C41" s="62"/>
      <c r="D41" s="62"/>
      <c r="E41" s="62"/>
      <c r="F41" s="62"/>
      <c r="G41" s="62"/>
      <c r="H41" s="62"/>
      <c r="I41" s="62"/>
      <c r="J41" s="62"/>
      <c r="K41" s="62"/>
      <c r="L41" s="8"/>
      <c r="M41" s="62"/>
      <c r="N41" s="62"/>
      <c r="O41" s="62"/>
    </row>
    <row r="42" spans="1:15" ht="19.5" customHeight="1">
      <c r="A42" s="62"/>
      <c r="B42" s="62"/>
      <c r="C42" s="62"/>
      <c r="D42" s="62"/>
      <c r="E42" s="62"/>
      <c r="F42" s="62"/>
      <c r="G42" s="62"/>
      <c r="H42" s="62"/>
      <c r="I42" s="62"/>
      <c r="J42" s="62"/>
      <c r="K42" s="62"/>
      <c r="L42" s="8"/>
      <c r="M42" s="62"/>
      <c r="N42" s="62"/>
      <c r="O42" s="62"/>
    </row>
    <row r="43" spans="1:15" ht="19.5" customHeight="1">
      <c r="A43" s="62"/>
      <c r="B43" s="62"/>
      <c r="C43" s="62"/>
      <c r="D43" s="62"/>
      <c r="E43" s="62"/>
      <c r="F43" s="62"/>
      <c r="G43" s="62"/>
      <c r="H43" s="62"/>
      <c r="I43" s="62"/>
      <c r="J43" s="62"/>
      <c r="K43" s="62"/>
      <c r="L43" s="8"/>
      <c r="M43" s="62"/>
      <c r="N43" s="62"/>
      <c r="O43" s="62"/>
    </row>
    <row r="44" spans="1:15" ht="19.5" customHeight="1">
      <c r="A44" s="62"/>
      <c r="B44" s="62"/>
      <c r="C44" s="62"/>
      <c r="D44" s="62"/>
      <c r="E44" s="62"/>
      <c r="F44" s="62"/>
      <c r="G44" s="62"/>
      <c r="H44" s="62"/>
      <c r="I44" s="62"/>
      <c r="J44" s="62"/>
      <c r="K44" s="62"/>
      <c r="L44" s="8"/>
      <c r="M44" s="62"/>
      <c r="N44" s="62"/>
      <c r="O44" s="62"/>
    </row>
    <row r="45" spans="1:15" ht="19.5" customHeight="1">
      <c r="A45" s="62"/>
      <c r="B45" s="62"/>
      <c r="C45" s="62"/>
      <c r="D45" s="62"/>
      <c r="E45" s="62"/>
      <c r="F45" s="62"/>
      <c r="G45" s="62"/>
      <c r="H45" s="62"/>
      <c r="I45" s="62"/>
      <c r="J45" s="62"/>
      <c r="K45" s="62"/>
      <c r="L45" s="8"/>
      <c r="M45" s="62"/>
      <c r="N45" s="62"/>
      <c r="O45" s="62"/>
    </row>
  </sheetData>
  <mergeCells count="10">
    <mergeCell ref="B11:L11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>
  <dimension ref="A1:O45"/>
  <sheetViews>
    <sheetView showGridLines="0" workbookViewId="0"/>
  </sheetViews>
  <sheetFormatPr defaultColWidth="10.7109375" defaultRowHeight="12.75"/>
  <cols>
    <col min="1" max="1" width="3.42578125" style="64" customWidth="1"/>
    <col min="2" max="2" width="40.7109375" style="64" customWidth="1"/>
    <col min="3" max="12" width="20.7109375" style="64" customWidth="1"/>
    <col min="13" max="13" width="10.28515625" style="64" customWidth="1"/>
    <col min="14" max="16" width="10.7109375" style="64" customWidth="1"/>
    <col min="17" max="16384" width="10.7109375" style="64"/>
  </cols>
  <sheetData>
    <row r="1" spans="1:15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5" ht="30" customHeight="1">
      <c r="A2" s="1"/>
      <c r="B2" s="1" t="s">
        <v>1</v>
      </c>
      <c r="C2" s="3" t="s">
        <v>2</v>
      </c>
      <c r="D2" s="48"/>
      <c r="E2" s="1"/>
      <c r="F2" s="1"/>
      <c r="G2" s="1"/>
      <c r="H2" s="1"/>
      <c r="I2" s="1"/>
      <c r="J2" s="1"/>
      <c r="K2" s="1"/>
      <c r="L2" s="3"/>
      <c r="M2" s="1"/>
      <c r="N2" s="1"/>
      <c r="O2" s="1"/>
    </row>
    <row r="3" spans="1:15" ht="30" customHeight="1">
      <c r="A3" s="1"/>
      <c r="B3" s="1" t="s">
        <v>3</v>
      </c>
      <c r="C3" s="49" t="s">
        <v>39</v>
      </c>
      <c r="D3" s="48"/>
      <c r="E3" s="49"/>
      <c r="F3" s="1"/>
      <c r="G3" s="3"/>
      <c r="H3" s="3"/>
      <c r="I3" s="3"/>
      <c r="J3" s="3"/>
      <c r="K3" s="3"/>
      <c r="L3" s="3"/>
      <c r="M3" s="1"/>
      <c r="N3" s="1"/>
      <c r="O3" s="1"/>
    </row>
    <row r="4" spans="1:15" ht="30" customHeight="1">
      <c r="A4" s="1"/>
      <c r="B4" s="1" t="s">
        <v>5</v>
      </c>
      <c r="C4" s="5" t="s">
        <v>81</v>
      </c>
      <c r="D4" s="6">
        <v>2025</v>
      </c>
      <c r="E4" s="48"/>
      <c r="F4" s="1"/>
      <c r="G4" s="3"/>
      <c r="H4" s="3"/>
      <c r="I4" s="3"/>
      <c r="J4" s="3"/>
      <c r="K4" s="3"/>
      <c r="L4" s="3"/>
      <c r="M4" s="1"/>
      <c r="N4" s="1"/>
      <c r="O4" s="1"/>
    </row>
    <row r="5" spans="1:15" ht="19.5" customHeight="1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3"/>
      <c r="M5" s="1"/>
      <c r="N5" s="1"/>
      <c r="O5" s="1"/>
    </row>
    <row r="6" spans="1:15" ht="49.5" customHeight="1">
      <c r="A6" s="1"/>
      <c r="B6" s="242" t="s">
        <v>6</v>
      </c>
      <c r="C6" s="242"/>
      <c r="D6" s="242"/>
      <c r="E6" s="242"/>
      <c r="F6" s="242"/>
      <c r="G6" s="242"/>
      <c r="H6" s="242"/>
      <c r="I6" s="242"/>
      <c r="J6" s="242"/>
      <c r="K6" s="242"/>
      <c r="L6" s="242"/>
      <c r="M6" s="1"/>
      <c r="N6" s="1"/>
      <c r="O6" s="1"/>
    </row>
    <row r="7" spans="1:15" ht="49.5" customHeight="1">
      <c r="A7" s="1"/>
      <c r="B7" s="3" t="s">
        <v>7</v>
      </c>
      <c r="C7" s="1"/>
      <c r="D7" s="1"/>
      <c r="E7" s="1"/>
      <c r="F7" s="1"/>
      <c r="G7" s="1"/>
      <c r="H7" s="1"/>
      <c r="I7" s="1"/>
      <c r="J7" s="1"/>
      <c r="K7" s="1"/>
      <c r="L7" s="3"/>
      <c r="M7" s="1"/>
      <c r="N7" s="1"/>
      <c r="O7" s="1"/>
    </row>
    <row r="8" spans="1:15" ht="39.75" customHeight="1">
      <c r="A8" s="62"/>
      <c r="B8" s="258" t="s">
        <v>82</v>
      </c>
      <c r="C8" s="250" t="s">
        <v>9</v>
      </c>
      <c r="D8" s="250"/>
      <c r="E8" s="250"/>
      <c r="F8" s="250"/>
      <c r="G8" s="250"/>
      <c r="H8" s="250"/>
      <c r="I8" s="250"/>
      <c r="J8" s="250" t="s">
        <v>10</v>
      </c>
      <c r="K8" s="250" t="s">
        <v>15</v>
      </c>
      <c r="L8" s="253" t="s">
        <v>78</v>
      </c>
      <c r="M8" s="62"/>
      <c r="N8" s="62"/>
      <c r="O8" s="62"/>
    </row>
    <row r="9" spans="1:15" ht="39.75" customHeight="1">
      <c r="A9" s="62"/>
      <c r="B9" s="259"/>
      <c r="C9" s="251" t="s">
        <v>12</v>
      </c>
      <c r="D9" s="251"/>
      <c r="E9" s="251"/>
      <c r="F9" s="251"/>
      <c r="G9" s="251" t="s">
        <v>13</v>
      </c>
      <c r="H9" s="251"/>
      <c r="I9" s="251"/>
      <c r="J9" s="251"/>
      <c r="K9" s="251"/>
      <c r="L9" s="254"/>
      <c r="M9" s="62"/>
      <c r="N9" s="62"/>
      <c r="O9" s="62"/>
    </row>
    <row r="10" spans="1:15" ht="49.5" customHeight="1">
      <c r="A10" s="62"/>
      <c r="B10" s="259"/>
      <c r="C10" s="10" t="s">
        <v>17</v>
      </c>
      <c r="D10" s="10" t="s">
        <v>100</v>
      </c>
      <c r="E10" s="10" t="s">
        <v>19</v>
      </c>
      <c r="F10" s="10" t="s">
        <v>20</v>
      </c>
      <c r="G10" s="10" t="s">
        <v>21</v>
      </c>
      <c r="H10" s="10" t="s">
        <v>19</v>
      </c>
      <c r="I10" s="10" t="s">
        <v>20</v>
      </c>
      <c r="J10" s="251"/>
      <c r="K10" s="251"/>
      <c r="L10" s="254"/>
      <c r="M10" s="62"/>
      <c r="N10" s="62"/>
      <c r="O10" s="62"/>
    </row>
    <row r="11" spans="1:15" ht="24.75" customHeight="1">
      <c r="A11" s="62"/>
      <c r="B11" s="260" t="s">
        <v>83</v>
      </c>
      <c r="C11" s="261"/>
      <c r="D11" s="261"/>
      <c r="E11" s="261"/>
      <c r="F11" s="261"/>
      <c r="G11" s="261"/>
      <c r="H11" s="261"/>
      <c r="I11" s="261"/>
      <c r="J11" s="261"/>
      <c r="K11" s="261"/>
      <c r="L11" s="262"/>
      <c r="M11" s="62"/>
      <c r="N11" s="62"/>
      <c r="O11" s="62"/>
    </row>
    <row r="12" spans="1:15" ht="24.75" customHeight="1">
      <c r="A12" s="62"/>
      <c r="B12" s="50" t="s">
        <v>84</v>
      </c>
      <c r="C12" s="51">
        <v>1</v>
      </c>
      <c r="D12" s="51">
        <v>0</v>
      </c>
      <c r="E12" s="51">
        <v>0</v>
      </c>
      <c r="F12" s="51">
        <v>0</v>
      </c>
      <c r="G12" s="51">
        <v>0</v>
      </c>
      <c r="H12" s="51">
        <v>0</v>
      </c>
      <c r="I12" s="51">
        <v>0</v>
      </c>
      <c r="J12" s="51">
        <v>0</v>
      </c>
      <c r="K12" s="51">
        <v>0</v>
      </c>
      <c r="L12" s="52">
        <f>SUM(C12:K12)</f>
        <v>1</v>
      </c>
      <c r="M12" s="62"/>
      <c r="N12" s="62"/>
      <c r="O12" s="62"/>
    </row>
    <row r="13" spans="1:15" ht="24.75" customHeight="1">
      <c r="A13" s="62"/>
      <c r="B13" s="50" t="s">
        <v>85</v>
      </c>
      <c r="C13" s="51">
        <v>9</v>
      </c>
      <c r="D13" s="51">
        <v>1</v>
      </c>
      <c r="E13" s="51">
        <v>0</v>
      </c>
      <c r="F13" s="51">
        <v>0</v>
      </c>
      <c r="G13" s="51">
        <v>1</v>
      </c>
      <c r="H13" s="51">
        <v>0</v>
      </c>
      <c r="I13" s="51">
        <v>0</v>
      </c>
      <c r="J13" s="51">
        <v>0</v>
      </c>
      <c r="K13" s="51">
        <v>0</v>
      </c>
      <c r="L13" s="52">
        <f>SUM(C13:K13)</f>
        <v>11</v>
      </c>
      <c r="M13" s="62"/>
      <c r="N13" s="62"/>
      <c r="O13" s="62"/>
    </row>
    <row r="14" spans="1:15" ht="24.75" customHeight="1">
      <c r="A14" s="62"/>
      <c r="B14" s="50" t="s">
        <v>86</v>
      </c>
      <c r="C14" s="51">
        <v>19</v>
      </c>
      <c r="D14" s="51">
        <v>3</v>
      </c>
      <c r="E14" s="51">
        <v>0</v>
      </c>
      <c r="F14" s="51">
        <v>0</v>
      </c>
      <c r="G14" s="51">
        <v>0</v>
      </c>
      <c r="H14" s="51">
        <v>1</v>
      </c>
      <c r="I14" s="51">
        <v>0</v>
      </c>
      <c r="J14" s="51">
        <v>0</v>
      </c>
      <c r="K14" s="51">
        <v>0</v>
      </c>
      <c r="L14" s="52">
        <f>SUM(C14:K14)</f>
        <v>23</v>
      </c>
      <c r="M14" s="62"/>
      <c r="N14" s="62"/>
      <c r="O14" s="62"/>
    </row>
    <row r="15" spans="1:15" ht="24.75" customHeight="1">
      <c r="A15" s="62"/>
      <c r="B15" s="50" t="s">
        <v>101</v>
      </c>
      <c r="C15" s="51">
        <v>18</v>
      </c>
      <c r="D15" s="51">
        <v>1</v>
      </c>
      <c r="E15" s="51">
        <v>0</v>
      </c>
      <c r="F15" s="51">
        <v>0</v>
      </c>
      <c r="G15" s="51">
        <v>1</v>
      </c>
      <c r="H15" s="51">
        <v>0</v>
      </c>
      <c r="I15" s="51">
        <v>0</v>
      </c>
      <c r="J15" s="51">
        <v>0</v>
      </c>
      <c r="K15" s="51">
        <v>0</v>
      </c>
      <c r="L15" s="52">
        <f>SUM(C15:K15)</f>
        <v>20</v>
      </c>
      <c r="M15" s="62"/>
      <c r="N15" s="62"/>
      <c r="O15" s="62"/>
    </row>
    <row r="16" spans="1:15" ht="24.75" customHeight="1">
      <c r="A16" s="62"/>
      <c r="B16" s="53" t="s">
        <v>88</v>
      </c>
      <c r="C16" s="54">
        <f t="shared" ref="C16:K16" si="0">SUM(C12:C15)</f>
        <v>47</v>
      </c>
      <c r="D16" s="54">
        <f t="shared" si="0"/>
        <v>5</v>
      </c>
      <c r="E16" s="54">
        <f t="shared" si="0"/>
        <v>0</v>
      </c>
      <c r="F16" s="54">
        <f t="shared" si="0"/>
        <v>0</v>
      </c>
      <c r="G16" s="54">
        <f t="shared" si="0"/>
        <v>2</v>
      </c>
      <c r="H16" s="54">
        <f t="shared" si="0"/>
        <v>1</v>
      </c>
      <c r="I16" s="54">
        <f t="shared" si="0"/>
        <v>0</v>
      </c>
      <c r="J16" s="54">
        <f t="shared" si="0"/>
        <v>0</v>
      </c>
      <c r="K16" s="54">
        <f t="shared" si="0"/>
        <v>0</v>
      </c>
      <c r="L16" s="52">
        <f>SUM(C16:K16)</f>
        <v>55</v>
      </c>
      <c r="M16" s="62"/>
      <c r="N16" s="62"/>
      <c r="O16" s="62"/>
    </row>
    <row r="17" spans="1:15" ht="24.75" customHeight="1">
      <c r="A17" s="62"/>
      <c r="B17" s="55" t="s">
        <v>102</v>
      </c>
      <c r="C17" s="55"/>
      <c r="D17" s="55"/>
      <c r="E17" s="55"/>
      <c r="F17" s="55"/>
      <c r="G17" s="55"/>
      <c r="H17" s="55"/>
      <c r="I17" s="55"/>
      <c r="J17" s="55"/>
      <c r="K17" s="55"/>
      <c r="L17" s="55"/>
      <c r="M17" s="62"/>
      <c r="N17" s="62"/>
      <c r="O17" s="62"/>
    </row>
    <row r="18" spans="1:15" ht="24.75" customHeight="1">
      <c r="A18" s="62"/>
      <c r="B18" s="50" t="s">
        <v>90</v>
      </c>
      <c r="C18" s="51">
        <v>161</v>
      </c>
      <c r="D18" s="51">
        <v>10</v>
      </c>
      <c r="E18" s="51">
        <v>0</v>
      </c>
      <c r="F18" s="51">
        <v>0</v>
      </c>
      <c r="G18" s="51">
        <v>0</v>
      </c>
      <c r="H18" s="51">
        <v>2</v>
      </c>
      <c r="I18" s="51">
        <v>0</v>
      </c>
      <c r="J18" s="56">
        <v>0</v>
      </c>
      <c r="K18" s="51">
        <v>0</v>
      </c>
      <c r="L18" s="52">
        <f t="shared" ref="L18:L26" si="1">SUM(C18:K18)</f>
        <v>173</v>
      </c>
      <c r="M18" s="62"/>
      <c r="N18" s="62"/>
      <c r="O18" s="62"/>
    </row>
    <row r="19" spans="1:15" ht="24.75" customHeight="1">
      <c r="A19" s="62"/>
      <c r="B19" s="50" t="s">
        <v>91</v>
      </c>
      <c r="C19" s="51">
        <v>16</v>
      </c>
      <c r="D19" s="51">
        <v>1</v>
      </c>
      <c r="E19" s="51">
        <v>0</v>
      </c>
      <c r="F19" s="51">
        <v>0</v>
      </c>
      <c r="G19" s="51">
        <v>0</v>
      </c>
      <c r="H19" s="51">
        <v>0</v>
      </c>
      <c r="I19" s="51">
        <v>0</v>
      </c>
      <c r="J19" s="56">
        <v>0</v>
      </c>
      <c r="K19" s="51">
        <v>0</v>
      </c>
      <c r="L19" s="52">
        <f t="shared" si="1"/>
        <v>17</v>
      </c>
      <c r="M19" s="62"/>
      <c r="N19" s="62"/>
      <c r="O19" s="62"/>
    </row>
    <row r="20" spans="1:15" ht="24.75" customHeight="1">
      <c r="A20" s="62"/>
      <c r="B20" s="50" t="s">
        <v>92</v>
      </c>
      <c r="C20" s="51">
        <v>24</v>
      </c>
      <c r="D20" s="51">
        <v>2</v>
      </c>
      <c r="E20" s="51">
        <v>0</v>
      </c>
      <c r="F20" s="51">
        <v>0</v>
      </c>
      <c r="G20" s="51">
        <v>0</v>
      </c>
      <c r="H20" s="51">
        <v>0</v>
      </c>
      <c r="I20" s="51">
        <v>0</v>
      </c>
      <c r="J20" s="56">
        <v>0</v>
      </c>
      <c r="K20" s="51">
        <v>0</v>
      </c>
      <c r="L20" s="52">
        <f t="shared" si="1"/>
        <v>26</v>
      </c>
      <c r="M20" s="62"/>
      <c r="N20" s="62"/>
      <c r="O20" s="62"/>
    </row>
    <row r="21" spans="1:15" ht="24.75" customHeight="1">
      <c r="A21" s="62"/>
      <c r="B21" s="50" t="s">
        <v>93</v>
      </c>
      <c r="C21" s="51">
        <v>14</v>
      </c>
      <c r="D21" s="51">
        <v>3</v>
      </c>
      <c r="E21" s="51">
        <v>0</v>
      </c>
      <c r="F21" s="51">
        <v>0</v>
      </c>
      <c r="G21" s="51">
        <v>0</v>
      </c>
      <c r="H21" s="51">
        <v>0</v>
      </c>
      <c r="I21" s="51">
        <v>0</v>
      </c>
      <c r="J21" s="56">
        <v>0</v>
      </c>
      <c r="K21" s="51">
        <v>1</v>
      </c>
      <c r="L21" s="52">
        <f t="shared" si="1"/>
        <v>18</v>
      </c>
      <c r="M21" s="62"/>
      <c r="N21" s="62"/>
      <c r="O21" s="62"/>
    </row>
    <row r="22" spans="1:15" ht="24.75" customHeight="1">
      <c r="A22" s="62"/>
      <c r="B22" s="50" t="s">
        <v>94</v>
      </c>
      <c r="C22" s="51">
        <v>12</v>
      </c>
      <c r="D22" s="51">
        <v>0</v>
      </c>
      <c r="E22" s="51">
        <v>0</v>
      </c>
      <c r="F22" s="51">
        <v>0</v>
      </c>
      <c r="G22" s="51">
        <v>0</v>
      </c>
      <c r="H22" s="51">
        <v>0</v>
      </c>
      <c r="I22" s="51">
        <v>0</v>
      </c>
      <c r="J22" s="56">
        <v>0</v>
      </c>
      <c r="K22" s="51">
        <v>1</v>
      </c>
      <c r="L22" s="52">
        <f t="shared" si="1"/>
        <v>13</v>
      </c>
      <c r="M22" s="62"/>
      <c r="N22" s="62"/>
      <c r="O22" s="62"/>
    </row>
    <row r="23" spans="1:15" ht="24.75" customHeight="1">
      <c r="A23" s="62"/>
      <c r="B23" s="50" t="s">
        <v>95</v>
      </c>
      <c r="C23" s="51">
        <v>103</v>
      </c>
      <c r="D23" s="51">
        <v>5</v>
      </c>
      <c r="E23" s="51">
        <v>0</v>
      </c>
      <c r="F23" s="51">
        <v>0</v>
      </c>
      <c r="G23" s="51">
        <v>0</v>
      </c>
      <c r="H23" s="51">
        <v>24</v>
      </c>
      <c r="I23" s="51">
        <v>0</v>
      </c>
      <c r="J23" s="56">
        <v>0</v>
      </c>
      <c r="K23" s="51">
        <v>6</v>
      </c>
      <c r="L23" s="52">
        <f t="shared" si="1"/>
        <v>138</v>
      </c>
      <c r="M23" s="62"/>
      <c r="N23" s="62"/>
      <c r="O23" s="62"/>
    </row>
    <row r="24" spans="1:15" ht="24.75" customHeight="1">
      <c r="A24" s="62"/>
      <c r="B24" s="57" t="s">
        <v>96</v>
      </c>
      <c r="C24" s="51">
        <v>0</v>
      </c>
      <c r="D24" s="51">
        <v>0</v>
      </c>
      <c r="E24" s="51">
        <v>0</v>
      </c>
      <c r="F24" s="51">
        <v>0</v>
      </c>
      <c r="G24" s="51">
        <v>0</v>
      </c>
      <c r="H24" s="51">
        <v>0</v>
      </c>
      <c r="I24" s="51">
        <v>0</v>
      </c>
      <c r="J24" s="56">
        <v>0</v>
      </c>
      <c r="K24" s="51">
        <v>0</v>
      </c>
      <c r="L24" s="52">
        <f t="shared" si="1"/>
        <v>0</v>
      </c>
      <c r="M24" s="62"/>
      <c r="N24" s="62"/>
      <c r="O24" s="62"/>
    </row>
    <row r="25" spans="1:15" ht="24.75" customHeight="1">
      <c r="A25" s="62"/>
      <c r="B25" s="53" t="s">
        <v>97</v>
      </c>
      <c r="C25" s="54">
        <f t="shared" ref="C25:K25" si="2">SUM(C18:C24)</f>
        <v>330</v>
      </c>
      <c r="D25" s="54">
        <f t="shared" si="2"/>
        <v>21</v>
      </c>
      <c r="E25" s="54">
        <f t="shared" si="2"/>
        <v>0</v>
      </c>
      <c r="F25" s="54">
        <f t="shared" si="2"/>
        <v>0</v>
      </c>
      <c r="G25" s="54">
        <f t="shared" si="2"/>
        <v>0</v>
      </c>
      <c r="H25" s="54">
        <f t="shared" si="2"/>
        <v>26</v>
      </c>
      <c r="I25" s="54">
        <f t="shared" si="2"/>
        <v>0</v>
      </c>
      <c r="J25" s="54">
        <f t="shared" si="2"/>
        <v>0</v>
      </c>
      <c r="K25" s="54">
        <f t="shared" si="2"/>
        <v>8</v>
      </c>
      <c r="L25" s="52">
        <f t="shared" si="1"/>
        <v>385</v>
      </c>
      <c r="M25" s="62"/>
      <c r="N25" s="62"/>
      <c r="O25" s="62"/>
    </row>
    <row r="26" spans="1:15" ht="24.75" customHeight="1">
      <c r="A26" s="62"/>
      <c r="B26" s="58" t="s">
        <v>78</v>
      </c>
      <c r="C26" s="59">
        <f t="shared" ref="C26:K26" si="3">C16+C25</f>
        <v>377</v>
      </c>
      <c r="D26" s="59">
        <f t="shared" si="3"/>
        <v>26</v>
      </c>
      <c r="E26" s="59">
        <f t="shared" si="3"/>
        <v>0</v>
      </c>
      <c r="F26" s="59">
        <f t="shared" si="3"/>
        <v>0</v>
      </c>
      <c r="G26" s="59">
        <f t="shared" si="3"/>
        <v>2</v>
      </c>
      <c r="H26" s="59">
        <f t="shared" si="3"/>
        <v>27</v>
      </c>
      <c r="I26" s="59">
        <f t="shared" si="3"/>
        <v>0</v>
      </c>
      <c r="J26" s="59">
        <f t="shared" si="3"/>
        <v>0</v>
      </c>
      <c r="K26" s="59">
        <f t="shared" si="3"/>
        <v>8</v>
      </c>
      <c r="L26" s="60">
        <f t="shared" si="1"/>
        <v>440</v>
      </c>
      <c r="M26" s="62"/>
      <c r="N26" s="62"/>
      <c r="O26" s="62"/>
    </row>
    <row r="27" spans="1:15" ht="19.5" customHeight="1">
      <c r="A27" s="62"/>
      <c r="B27" s="62"/>
      <c r="C27" s="63"/>
      <c r="D27" s="63"/>
      <c r="E27" s="62"/>
      <c r="F27" s="62"/>
      <c r="G27" s="62"/>
      <c r="H27" s="62"/>
      <c r="I27" s="62"/>
      <c r="J27" s="62"/>
      <c r="K27" s="62"/>
      <c r="L27" s="8"/>
      <c r="M27" s="62"/>
      <c r="N27" s="62"/>
      <c r="O27" s="62"/>
    </row>
    <row r="28" spans="1:15" ht="24.75" customHeight="1">
      <c r="A28" s="62"/>
      <c r="B28" s="8" t="s">
        <v>98</v>
      </c>
      <c r="C28" s="62"/>
      <c r="D28" s="62"/>
      <c r="E28" s="62"/>
      <c r="F28" s="62"/>
      <c r="G28" s="62"/>
      <c r="H28" s="62"/>
      <c r="I28" s="62"/>
      <c r="J28" s="62"/>
      <c r="K28" s="62"/>
      <c r="L28" s="8"/>
      <c r="M28" s="62"/>
      <c r="N28" s="62"/>
      <c r="O28" s="62"/>
    </row>
    <row r="29" spans="1:15" ht="30" customHeight="1">
      <c r="A29" s="62"/>
      <c r="B29" s="256" t="s">
        <v>99</v>
      </c>
      <c r="C29" s="257"/>
      <c r="D29" s="257"/>
      <c r="E29" s="257"/>
      <c r="F29" s="257"/>
      <c r="G29" s="257"/>
      <c r="H29" s="257"/>
      <c r="I29" s="257"/>
      <c r="J29" s="257"/>
      <c r="K29" s="257"/>
      <c r="L29" s="257"/>
      <c r="M29" s="62"/>
      <c r="N29" s="62"/>
      <c r="O29" s="62"/>
    </row>
    <row r="30" spans="1:15" ht="19.5" customHeight="1">
      <c r="A30" s="62"/>
      <c r="B30" s="62"/>
      <c r="C30" s="62"/>
      <c r="D30" s="62"/>
      <c r="E30" s="62"/>
      <c r="F30" s="62"/>
      <c r="G30" s="62"/>
      <c r="H30" s="62"/>
      <c r="I30" s="62"/>
      <c r="J30" s="62"/>
      <c r="K30" s="62"/>
      <c r="L30" s="8"/>
      <c r="M30" s="62"/>
      <c r="N30" s="62"/>
      <c r="O30" s="62"/>
    </row>
    <row r="31" spans="1:15" ht="19.5" customHeight="1">
      <c r="A31" s="62"/>
      <c r="B31" s="62"/>
      <c r="C31" s="62"/>
      <c r="D31" s="62"/>
      <c r="E31" s="62"/>
      <c r="F31" s="62"/>
      <c r="G31" s="62"/>
      <c r="H31" s="62"/>
      <c r="I31" s="62"/>
      <c r="J31" s="62"/>
      <c r="K31" s="62"/>
      <c r="L31" s="8"/>
      <c r="M31" s="62"/>
      <c r="N31" s="62"/>
      <c r="O31" s="62"/>
    </row>
    <row r="32" spans="1:15" ht="19.5" customHeight="1">
      <c r="A32" s="62"/>
      <c r="B32" s="62"/>
      <c r="C32" s="62"/>
      <c r="D32" s="62"/>
      <c r="E32" s="62"/>
      <c r="F32" s="62"/>
      <c r="G32" s="62"/>
      <c r="H32" s="62"/>
      <c r="I32" s="62"/>
      <c r="J32" s="62"/>
      <c r="K32" s="62"/>
      <c r="L32" s="8"/>
      <c r="M32" s="62"/>
      <c r="N32" s="62"/>
      <c r="O32" s="62"/>
    </row>
    <row r="33" spans="1:15" ht="19.5" customHeight="1">
      <c r="A33" s="62"/>
      <c r="B33" s="62"/>
      <c r="C33" s="62"/>
      <c r="D33" s="62"/>
      <c r="E33" s="62"/>
      <c r="F33" s="62"/>
      <c r="G33" s="62"/>
      <c r="H33" s="62"/>
      <c r="I33" s="62"/>
      <c r="J33" s="62"/>
      <c r="K33" s="62"/>
      <c r="L33" s="8"/>
      <c r="M33" s="62"/>
      <c r="N33" s="62"/>
      <c r="O33" s="62"/>
    </row>
    <row r="34" spans="1:15" ht="19.5" customHeight="1">
      <c r="A34" s="62"/>
      <c r="B34" s="62"/>
      <c r="C34" s="62"/>
      <c r="D34" s="62"/>
      <c r="E34" s="62"/>
      <c r="F34" s="62"/>
      <c r="G34" s="62"/>
      <c r="H34" s="62"/>
      <c r="I34" s="62"/>
      <c r="J34" s="62"/>
      <c r="K34" s="62"/>
      <c r="L34" s="8"/>
      <c r="M34" s="62"/>
      <c r="N34" s="62"/>
      <c r="O34" s="62"/>
    </row>
    <row r="35" spans="1:15" ht="19.5" customHeight="1">
      <c r="A35" s="62"/>
      <c r="B35" s="62"/>
      <c r="C35" s="62"/>
      <c r="D35" s="62"/>
      <c r="E35" s="62"/>
      <c r="F35" s="62"/>
      <c r="G35" s="62"/>
      <c r="H35" s="62"/>
      <c r="I35" s="62"/>
      <c r="J35" s="62"/>
      <c r="K35" s="62"/>
      <c r="L35" s="8"/>
      <c r="M35" s="62"/>
      <c r="N35" s="62"/>
      <c r="O35" s="62"/>
    </row>
    <row r="36" spans="1:15" ht="19.5" customHeight="1">
      <c r="A36" s="62"/>
      <c r="B36" s="62"/>
      <c r="C36" s="62"/>
      <c r="D36" s="62"/>
      <c r="E36" s="62"/>
      <c r="F36" s="62"/>
      <c r="G36" s="62"/>
      <c r="H36" s="62"/>
      <c r="I36" s="62"/>
      <c r="J36" s="62"/>
      <c r="K36" s="62"/>
      <c r="L36" s="8"/>
      <c r="M36" s="62"/>
      <c r="N36" s="62"/>
      <c r="O36" s="62"/>
    </row>
    <row r="37" spans="1:15" ht="19.5" customHeight="1">
      <c r="A37" s="62"/>
      <c r="B37" s="62"/>
      <c r="C37" s="62"/>
      <c r="D37" s="62"/>
      <c r="E37" s="62"/>
      <c r="F37" s="62"/>
      <c r="G37" s="62"/>
      <c r="H37" s="62"/>
      <c r="I37" s="62"/>
      <c r="J37" s="62"/>
      <c r="K37" s="62"/>
      <c r="L37" s="8"/>
      <c r="M37" s="62"/>
      <c r="N37" s="62"/>
      <c r="O37" s="62"/>
    </row>
    <row r="38" spans="1:15" ht="19.5" customHeight="1">
      <c r="A38" s="62"/>
      <c r="B38" s="62"/>
      <c r="C38" s="62"/>
      <c r="D38" s="62"/>
      <c r="E38" s="62"/>
      <c r="F38" s="62"/>
      <c r="G38" s="62"/>
      <c r="H38" s="62"/>
      <c r="I38" s="62"/>
      <c r="J38" s="62"/>
      <c r="K38" s="62"/>
      <c r="L38" s="8"/>
      <c r="M38" s="62"/>
      <c r="N38" s="62"/>
      <c r="O38" s="62"/>
    </row>
    <row r="39" spans="1:15" ht="19.5" customHeight="1">
      <c r="A39" s="62"/>
      <c r="B39" s="62"/>
      <c r="C39" s="62"/>
      <c r="D39" s="62"/>
      <c r="E39" s="62"/>
      <c r="F39" s="62"/>
      <c r="G39" s="62"/>
      <c r="H39" s="62"/>
      <c r="I39" s="62"/>
      <c r="J39" s="62"/>
      <c r="K39" s="62"/>
      <c r="L39" s="8"/>
      <c r="M39" s="62"/>
      <c r="N39" s="62"/>
      <c r="O39" s="62"/>
    </row>
    <row r="40" spans="1:15" ht="19.5" customHeight="1">
      <c r="A40" s="62"/>
      <c r="B40" s="62"/>
      <c r="C40" s="62"/>
      <c r="D40" s="62"/>
      <c r="E40" s="62"/>
      <c r="F40" s="62"/>
      <c r="G40" s="62"/>
      <c r="H40" s="62"/>
      <c r="I40" s="62"/>
      <c r="J40" s="62"/>
      <c r="K40" s="62"/>
      <c r="L40" s="8"/>
      <c r="M40" s="62"/>
      <c r="N40" s="62"/>
      <c r="O40" s="62"/>
    </row>
    <row r="41" spans="1:15" ht="19.5" customHeight="1">
      <c r="A41" s="62"/>
      <c r="B41" s="62"/>
      <c r="C41" s="62"/>
      <c r="D41" s="62"/>
      <c r="E41" s="62"/>
      <c r="F41" s="62"/>
      <c r="G41" s="62"/>
      <c r="H41" s="62"/>
      <c r="I41" s="62"/>
      <c r="J41" s="62"/>
      <c r="K41" s="62"/>
      <c r="L41" s="8"/>
      <c r="M41" s="62"/>
      <c r="N41" s="62"/>
      <c r="O41" s="62"/>
    </row>
    <row r="42" spans="1:15" ht="19.5" customHeight="1">
      <c r="A42" s="62"/>
      <c r="B42" s="62"/>
      <c r="C42" s="62"/>
      <c r="D42" s="62"/>
      <c r="E42" s="62"/>
      <c r="F42" s="62"/>
      <c r="G42" s="62"/>
      <c r="H42" s="62"/>
      <c r="I42" s="62"/>
      <c r="J42" s="62"/>
      <c r="K42" s="62"/>
      <c r="L42" s="8"/>
      <c r="M42" s="62"/>
      <c r="N42" s="62"/>
      <c r="O42" s="62"/>
    </row>
    <row r="43" spans="1:15" ht="19.5" customHeight="1">
      <c r="A43" s="62"/>
      <c r="B43" s="62"/>
      <c r="C43" s="62"/>
      <c r="D43" s="62"/>
      <c r="E43" s="62"/>
      <c r="F43" s="62"/>
      <c r="G43" s="62"/>
      <c r="H43" s="62"/>
      <c r="I43" s="62"/>
      <c r="J43" s="62"/>
      <c r="K43" s="62"/>
      <c r="L43" s="8"/>
      <c r="M43" s="62"/>
      <c r="N43" s="62"/>
      <c r="O43" s="62"/>
    </row>
    <row r="44" spans="1:15" ht="19.5" customHeight="1">
      <c r="A44" s="62"/>
      <c r="B44" s="62"/>
      <c r="C44" s="62"/>
      <c r="D44" s="62"/>
      <c r="E44" s="62"/>
      <c r="F44" s="62"/>
      <c r="G44" s="62"/>
      <c r="H44" s="62"/>
      <c r="I44" s="62"/>
      <c r="J44" s="62"/>
      <c r="K44" s="62"/>
      <c r="L44" s="8"/>
      <c r="M44" s="62"/>
      <c r="N44" s="62"/>
      <c r="O44" s="62"/>
    </row>
    <row r="45" spans="1:15" ht="19.5" customHeight="1">
      <c r="A45" s="62"/>
      <c r="B45" s="62"/>
      <c r="C45" s="62"/>
      <c r="D45" s="62"/>
      <c r="E45" s="62"/>
      <c r="F45" s="62"/>
      <c r="G45" s="62"/>
      <c r="H45" s="62"/>
      <c r="I45" s="62"/>
      <c r="J45" s="62"/>
      <c r="K45" s="62"/>
      <c r="L45" s="8"/>
      <c r="M45" s="62"/>
      <c r="N45" s="62"/>
      <c r="O45" s="62"/>
    </row>
  </sheetData>
  <mergeCells count="10">
    <mergeCell ref="B11:L11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>
  <dimension ref="A1:O45"/>
  <sheetViews>
    <sheetView showGridLines="0" workbookViewId="0"/>
  </sheetViews>
  <sheetFormatPr defaultColWidth="10.7109375" defaultRowHeight="12.75"/>
  <cols>
    <col min="1" max="1" width="3.42578125" style="64" customWidth="1"/>
    <col min="2" max="2" width="40.7109375" style="64" customWidth="1"/>
    <col min="3" max="12" width="20.7109375" style="64" customWidth="1"/>
    <col min="13" max="13" width="10.28515625" style="64" customWidth="1"/>
    <col min="14" max="16" width="10.7109375" style="64" customWidth="1"/>
    <col min="17" max="16384" width="10.7109375" style="64"/>
  </cols>
  <sheetData>
    <row r="1" spans="1:15" ht="49.5" customHeight="1">
      <c r="A1" s="87"/>
      <c r="B1" s="87" t="s">
        <v>0</v>
      </c>
      <c r="C1" s="87"/>
      <c r="D1" s="87"/>
      <c r="E1" s="87"/>
      <c r="F1" s="87"/>
      <c r="G1" s="87"/>
      <c r="H1" s="87"/>
      <c r="I1" s="87"/>
      <c r="J1" s="87"/>
      <c r="K1" s="87"/>
      <c r="L1" s="87"/>
      <c r="M1" s="87"/>
      <c r="N1" s="87"/>
      <c r="O1" s="87"/>
    </row>
    <row r="2" spans="1:15" ht="30" customHeight="1">
      <c r="A2" s="88"/>
      <c r="B2" s="88" t="s">
        <v>1</v>
      </c>
      <c r="C2" s="89" t="s">
        <v>2</v>
      </c>
      <c r="D2" s="90"/>
      <c r="E2" s="88"/>
      <c r="F2" s="88"/>
      <c r="G2" s="88"/>
      <c r="H2" s="88"/>
      <c r="I2" s="88"/>
      <c r="J2" s="88"/>
      <c r="K2" s="88"/>
      <c r="L2" s="89"/>
      <c r="M2" s="88"/>
      <c r="N2" s="88"/>
      <c r="O2" s="88"/>
    </row>
    <row r="3" spans="1:15" ht="30" customHeight="1">
      <c r="A3" s="88"/>
      <c r="B3" s="88" t="s">
        <v>3</v>
      </c>
      <c r="C3" s="91" t="s">
        <v>41</v>
      </c>
      <c r="D3" s="90"/>
      <c r="E3" s="91"/>
      <c r="F3" s="88"/>
      <c r="G3" s="89"/>
      <c r="H3" s="89"/>
      <c r="I3" s="89"/>
      <c r="J3" s="89"/>
      <c r="K3" s="89"/>
      <c r="L3" s="89"/>
      <c r="M3" s="88"/>
      <c r="N3" s="88"/>
      <c r="O3" s="88"/>
    </row>
    <row r="4" spans="1:15" ht="30" customHeight="1">
      <c r="A4" s="88"/>
      <c r="B4" s="88" t="s">
        <v>5</v>
      </c>
      <c r="C4" s="92" t="s">
        <v>81</v>
      </c>
      <c r="D4" s="93">
        <v>2025</v>
      </c>
      <c r="E4" s="90"/>
      <c r="F4" s="88"/>
      <c r="G4" s="89"/>
      <c r="H4" s="89"/>
      <c r="I4" s="89"/>
      <c r="J4" s="89"/>
      <c r="K4" s="89"/>
      <c r="L4" s="89"/>
      <c r="M4" s="88"/>
      <c r="N4" s="88"/>
      <c r="O4" s="88"/>
    </row>
    <row r="5" spans="1:15" ht="19.5" customHeight="1">
      <c r="A5" s="88"/>
      <c r="B5" s="88"/>
      <c r="C5" s="88"/>
      <c r="D5" s="88"/>
      <c r="E5" s="88"/>
      <c r="F5" s="88"/>
      <c r="G5" s="88"/>
      <c r="H5" s="88"/>
      <c r="I5" s="88"/>
      <c r="J5" s="88"/>
      <c r="K5" s="88"/>
      <c r="L5" s="89"/>
      <c r="M5" s="88"/>
      <c r="N5" s="88"/>
      <c r="O5" s="88"/>
    </row>
    <row r="6" spans="1:15" ht="49.5" customHeight="1">
      <c r="A6" s="88"/>
      <c r="B6" s="242" t="s">
        <v>6</v>
      </c>
      <c r="C6" s="242"/>
      <c r="D6" s="242"/>
      <c r="E6" s="242"/>
      <c r="F6" s="242"/>
      <c r="G6" s="242"/>
      <c r="H6" s="242"/>
      <c r="I6" s="242"/>
      <c r="J6" s="242"/>
      <c r="K6" s="242"/>
      <c r="L6" s="242"/>
      <c r="M6" s="88"/>
      <c r="N6" s="88"/>
      <c r="O6" s="88"/>
    </row>
    <row r="7" spans="1:15" ht="49.5" customHeight="1">
      <c r="A7" s="88"/>
      <c r="B7" s="89" t="s">
        <v>7</v>
      </c>
      <c r="C7" s="88"/>
      <c r="D7" s="88"/>
      <c r="E7" s="88"/>
      <c r="F7" s="88"/>
      <c r="G7" s="88"/>
      <c r="H7" s="88"/>
      <c r="I7" s="88"/>
      <c r="J7" s="88"/>
      <c r="K7" s="88"/>
      <c r="L7" s="89"/>
      <c r="M7" s="88"/>
      <c r="N7" s="88"/>
      <c r="O7" s="88"/>
    </row>
    <row r="8" spans="1:15" ht="39.75" customHeight="1">
      <c r="A8" s="94"/>
      <c r="B8" s="258" t="s">
        <v>82</v>
      </c>
      <c r="C8" s="250" t="s">
        <v>9</v>
      </c>
      <c r="D8" s="250"/>
      <c r="E8" s="250"/>
      <c r="F8" s="250"/>
      <c r="G8" s="250"/>
      <c r="H8" s="250"/>
      <c r="I8" s="250"/>
      <c r="J8" s="250" t="s">
        <v>10</v>
      </c>
      <c r="K8" s="250" t="s">
        <v>15</v>
      </c>
      <c r="L8" s="253" t="s">
        <v>78</v>
      </c>
      <c r="M8" s="94"/>
      <c r="N8" s="94"/>
      <c r="O8" s="94"/>
    </row>
    <row r="9" spans="1:15" ht="39.75" customHeight="1">
      <c r="A9" s="94"/>
      <c r="B9" s="259"/>
      <c r="C9" s="251" t="s">
        <v>12</v>
      </c>
      <c r="D9" s="251"/>
      <c r="E9" s="251"/>
      <c r="F9" s="251"/>
      <c r="G9" s="251" t="s">
        <v>13</v>
      </c>
      <c r="H9" s="251"/>
      <c r="I9" s="251"/>
      <c r="J9" s="251"/>
      <c r="K9" s="251"/>
      <c r="L9" s="254"/>
      <c r="M9" s="94"/>
      <c r="N9" s="94"/>
      <c r="O9" s="94"/>
    </row>
    <row r="10" spans="1:15" ht="49.5" customHeight="1">
      <c r="A10" s="94"/>
      <c r="B10" s="259"/>
      <c r="C10" s="95" t="s">
        <v>17</v>
      </c>
      <c r="D10" s="95" t="s">
        <v>100</v>
      </c>
      <c r="E10" s="95" t="s">
        <v>19</v>
      </c>
      <c r="F10" s="95" t="s">
        <v>20</v>
      </c>
      <c r="G10" s="95" t="s">
        <v>21</v>
      </c>
      <c r="H10" s="95" t="s">
        <v>19</v>
      </c>
      <c r="I10" s="95" t="s">
        <v>20</v>
      </c>
      <c r="J10" s="251"/>
      <c r="K10" s="251"/>
      <c r="L10" s="254"/>
      <c r="M10" s="94"/>
      <c r="N10" s="94"/>
      <c r="O10" s="94"/>
    </row>
    <row r="11" spans="1:15" ht="24.75" customHeight="1">
      <c r="A11" s="94"/>
      <c r="B11" s="260" t="s">
        <v>83</v>
      </c>
      <c r="C11" s="261"/>
      <c r="D11" s="261"/>
      <c r="E11" s="261"/>
      <c r="F11" s="261"/>
      <c r="G11" s="261"/>
      <c r="H11" s="261"/>
      <c r="I11" s="261"/>
      <c r="J11" s="261"/>
      <c r="K11" s="261"/>
      <c r="L11" s="262"/>
      <c r="M11" s="94"/>
      <c r="N11" s="94"/>
      <c r="O11" s="94"/>
    </row>
    <row r="12" spans="1:15" ht="24.75" customHeight="1">
      <c r="A12" s="94"/>
      <c r="B12" s="96" t="s">
        <v>84</v>
      </c>
      <c r="C12" s="97">
        <v>0</v>
      </c>
      <c r="D12" s="97">
        <v>0</v>
      </c>
      <c r="E12" s="97">
        <v>0</v>
      </c>
      <c r="F12" s="97">
        <v>0</v>
      </c>
      <c r="G12" s="97">
        <v>0</v>
      </c>
      <c r="H12" s="97">
        <v>0</v>
      </c>
      <c r="I12" s="97">
        <v>0</v>
      </c>
      <c r="J12" s="97">
        <v>1</v>
      </c>
      <c r="K12" s="97">
        <v>0</v>
      </c>
      <c r="L12" s="98">
        <f>SUM(C12:K12)</f>
        <v>1</v>
      </c>
      <c r="M12" s="94"/>
      <c r="N12" s="94"/>
      <c r="O12" s="94"/>
    </row>
    <row r="13" spans="1:15" ht="24.75" customHeight="1">
      <c r="A13" s="94"/>
      <c r="B13" s="96" t="s">
        <v>85</v>
      </c>
      <c r="C13" s="97">
        <v>7</v>
      </c>
      <c r="D13" s="97">
        <v>0</v>
      </c>
      <c r="E13" s="97">
        <v>0</v>
      </c>
      <c r="F13" s="97">
        <v>0</v>
      </c>
      <c r="G13" s="97">
        <v>0</v>
      </c>
      <c r="H13" s="97">
        <v>0</v>
      </c>
      <c r="I13" s="97">
        <v>0</v>
      </c>
      <c r="J13" s="97">
        <v>0</v>
      </c>
      <c r="K13" s="97">
        <v>0</v>
      </c>
      <c r="L13" s="98">
        <f>SUM(C13:K13)</f>
        <v>7</v>
      </c>
      <c r="M13" s="94"/>
      <c r="N13" s="94"/>
      <c r="O13" s="94"/>
    </row>
    <row r="14" spans="1:15" ht="24.75" customHeight="1">
      <c r="A14" s="94"/>
      <c r="B14" s="96" t="s">
        <v>86</v>
      </c>
      <c r="C14" s="97">
        <v>14</v>
      </c>
      <c r="D14" s="97">
        <v>0</v>
      </c>
      <c r="E14" s="97">
        <v>0</v>
      </c>
      <c r="F14" s="97">
        <v>0</v>
      </c>
      <c r="G14" s="97">
        <v>2</v>
      </c>
      <c r="H14" s="97">
        <v>0</v>
      </c>
      <c r="I14" s="97">
        <v>0</v>
      </c>
      <c r="J14" s="97">
        <v>2</v>
      </c>
      <c r="K14" s="97">
        <v>0</v>
      </c>
      <c r="L14" s="98">
        <f>SUM(C14:K14)</f>
        <v>18</v>
      </c>
      <c r="M14" s="94"/>
      <c r="N14" s="94"/>
      <c r="O14" s="94"/>
    </row>
    <row r="15" spans="1:15" ht="24.75" customHeight="1">
      <c r="A15" s="94"/>
      <c r="B15" s="96" t="s">
        <v>101</v>
      </c>
      <c r="C15" s="97">
        <v>14</v>
      </c>
      <c r="D15" s="97">
        <v>1</v>
      </c>
      <c r="E15" s="97">
        <v>0</v>
      </c>
      <c r="F15" s="97">
        <v>0</v>
      </c>
      <c r="G15" s="97">
        <v>0</v>
      </c>
      <c r="H15" s="97">
        <v>0</v>
      </c>
      <c r="I15" s="97">
        <v>0</v>
      </c>
      <c r="J15" s="97">
        <v>7</v>
      </c>
      <c r="K15" s="97">
        <v>0</v>
      </c>
      <c r="L15" s="98">
        <f>SUM(C15:K15)</f>
        <v>22</v>
      </c>
      <c r="M15" s="94"/>
      <c r="N15" s="94"/>
      <c r="O15" s="94"/>
    </row>
    <row r="16" spans="1:15" ht="24.75" customHeight="1">
      <c r="A16" s="94"/>
      <c r="B16" s="99" t="s">
        <v>88</v>
      </c>
      <c r="C16" s="100">
        <f t="shared" ref="C16:K16" si="0">SUM(C12:C15)</f>
        <v>35</v>
      </c>
      <c r="D16" s="100">
        <f t="shared" si="0"/>
        <v>1</v>
      </c>
      <c r="E16" s="100">
        <f t="shared" si="0"/>
        <v>0</v>
      </c>
      <c r="F16" s="100">
        <f t="shared" si="0"/>
        <v>0</v>
      </c>
      <c r="G16" s="100">
        <f t="shared" si="0"/>
        <v>2</v>
      </c>
      <c r="H16" s="100">
        <f t="shared" si="0"/>
        <v>0</v>
      </c>
      <c r="I16" s="100">
        <f t="shared" si="0"/>
        <v>0</v>
      </c>
      <c r="J16" s="100">
        <f t="shared" si="0"/>
        <v>10</v>
      </c>
      <c r="K16" s="100">
        <f t="shared" si="0"/>
        <v>0</v>
      </c>
      <c r="L16" s="98">
        <f>SUM(C16:K16)</f>
        <v>48</v>
      </c>
      <c r="M16" s="94"/>
      <c r="N16" s="94"/>
      <c r="O16" s="94"/>
    </row>
    <row r="17" spans="1:15" ht="24.75" customHeight="1">
      <c r="A17" s="94"/>
      <c r="B17" s="101" t="s">
        <v>102</v>
      </c>
      <c r="C17" s="101"/>
      <c r="D17" s="101"/>
      <c r="E17" s="101"/>
      <c r="F17" s="101"/>
      <c r="G17" s="101"/>
      <c r="H17" s="101"/>
      <c r="I17" s="101"/>
      <c r="J17" s="101"/>
      <c r="K17" s="101"/>
      <c r="L17" s="101"/>
      <c r="M17" s="94"/>
      <c r="N17" s="94"/>
      <c r="O17" s="94"/>
    </row>
    <row r="18" spans="1:15" ht="24.75" customHeight="1">
      <c r="A18" s="94"/>
      <c r="B18" s="96" t="s">
        <v>90</v>
      </c>
      <c r="C18" s="97">
        <v>129</v>
      </c>
      <c r="D18" s="97">
        <v>12</v>
      </c>
      <c r="E18" s="97">
        <v>0</v>
      </c>
      <c r="F18" s="97">
        <v>0</v>
      </c>
      <c r="G18" s="97">
        <v>1</v>
      </c>
      <c r="H18" s="97">
        <v>17</v>
      </c>
      <c r="I18" s="97">
        <v>0</v>
      </c>
      <c r="J18" s="102">
        <v>0</v>
      </c>
      <c r="K18" s="97">
        <v>0</v>
      </c>
      <c r="L18" s="98">
        <f t="shared" ref="L18:L26" si="1">SUM(C18:K18)</f>
        <v>159</v>
      </c>
      <c r="M18" s="94"/>
      <c r="N18" s="94"/>
      <c r="O18" s="94"/>
    </row>
    <row r="19" spans="1:15" ht="24.75" customHeight="1">
      <c r="A19" s="94"/>
      <c r="B19" s="96" t="s">
        <v>91</v>
      </c>
      <c r="C19" s="97">
        <v>13</v>
      </c>
      <c r="D19" s="97">
        <v>0</v>
      </c>
      <c r="E19" s="97">
        <v>0</v>
      </c>
      <c r="F19" s="97">
        <v>0</v>
      </c>
      <c r="G19" s="97">
        <v>0</v>
      </c>
      <c r="H19" s="97">
        <v>0</v>
      </c>
      <c r="I19" s="97">
        <v>0</v>
      </c>
      <c r="J19" s="102">
        <v>0</v>
      </c>
      <c r="K19" s="97">
        <v>0</v>
      </c>
      <c r="L19" s="98">
        <f t="shared" si="1"/>
        <v>13</v>
      </c>
      <c r="M19" s="94"/>
      <c r="N19" s="94"/>
      <c r="O19" s="94"/>
    </row>
    <row r="20" spans="1:15" ht="24.75" customHeight="1">
      <c r="A20" s="94"/>
      <c r="B20" s="96" t="s">
        <v>92</v>
      </c>
      <c r="C20" s="97">
        <v>6</v>
      </c>
      <c r="D20" s="97">
        <v>0</v>
      </c>
      <c r="E20" s="97">
        <v>0</v>
      </c>
      <c r="F20" s="97">
        <v>0</v>
      </c>
      <c r="G20" s="97">
        <v>1</v>
      </c>
      <c r="H20" s="97">
        <v>0</v>
      </c>
      <c r="I20" s="97">
        <v>0</v>
      </c>
      <c r="J20" s="102">
        <v>0</v>
      </c>
      <c r="K20" s="97">
        <v>0</v>
      </c>
      <c r="L20" s="98">
        <f t="shared" si="1"/>
        <v>7</v>
      </c>
      <c r="M20" s="94"/>
      <c r="N20" s="94"/>
      <c r="O20" s="94"/>
    </row>
    <row r="21" spans="1:15" ht="24.75" customHeight="1">
      <c r="A21" s="94"/>
      <c r="B21" s="96" t="s">
        <v>93</v>
      </c>
      <c r="C21" s="97">
        <v>43</v>
      </c>
      <c r="D21" s="97">
        <v>0</v>
      </c>
      <c r="E21" s="97">
        <v>0</v>
      </c>
      <c r="F21" s="97">
        <v>0</v>
      </c>
      <c r="G21" s="97">
        <v>0</v>
      </c>
      <c r="H21" s="97">
        <v>1</v>
      </c>
      <c r="I21" s="97">
        <v>0</v>
      </c>
      <c r="J21" s="102">
        <v>0</v>
      </c>
      <c r="K21" s="97">
        <v>2</v>
      </c>
      <c r="L21" s="98">
        <f t="shared" si="1"/>
        <v>46</v>
      </c>
      <c r="M21" s="94"/>
      <c r="N21" s="94"/>
      <c r="O21" s="94"/>
    </row>
    <row r="22" spans="1:15" ht="24.75" customHeight="1">
      <c r="A22" s="94"/>
      <c r="B22" s="96" t="s">
        <v>94</v>
      </c>
      <c r="C22" s="97">
        <v>2</v>
      </c>
      <c r="D22" s="97">
        <v>0</v>
      </c>
      <c r="E22" s="97">
        <v>0</v>
      </c>
      <c r="F22" s="97">
        <v>0</v>
      </c>
      <c r="G22" s="97">
        <v>0</v>
      </c>
      <c r="H22" s="97">
        <v>0</v>
      </c>
      <c r="I22" s="97">
        <v>0</v>
      </c>
      <c r="J22" s="102">
        <v>0</v>
      </c>
      <c r="K22" s="97">
        <v>0</v>
      </c>
      <c r="L22" s="98">
        <f t="shared" si="1"/>
        <v>2</v>
      </c>
      <c r="M22" s="94"/>
      <c r="N22" s="94"/>
      <c r="O22" s="94"/>
    </row>
    <row r="23" spans="1:15" ht="24.75" customHeight="1">
      <c r="A23" s="94"/>
      <c r="B23" s="96" t="s">
        <v>95</v>
      </c>
      <c r="C23" s="97">
        <v>64</v>
      </c>
      <c r="D23" s="97">
        <v>6</v>
      </c>
      <c r="E23" s="97">
        <v>0</v>
      </c>
      <c r="F23" s="97">
        <v>0</v>
      </c>
      <c r="G23" s="97">
        <v>0</v>
      </c>
      <c r="H23" s="97">
        <v>53</v>
      </c>
      <c r="I23" s="97">
        <v>0</v>
      </c>
      <c r="J23" s="102">
        <v>0</v>
      </c>
      <c r="K23" s="97">
        <v>5</v>
      </c>
      <c r="L23" s="98">
        <f t="shared" si="1"/>
        <v>128</v>
      </c>
      <c r="M23" s="94"/>
      <c r="N23" s="94"/>
      <c r="O23" s="94"/>
    </row>
    <row r="24" spans="1:15" ht="24.75" customHeight="1">
      <c r="A24" s="94"/>
      <c r="B24" s="103" t="s">
        <v>96</v>
      </c>
      <c r="C24" s="97">
        <v>0</v>
      </c>
      <c r="D24" s="97">
        <v>0</v>
      </c>
      <c r="E24" s="97">
        <v>0</v>
      </c>
      <c r="F24" s="97">
        <v>0</v>
      </c>
      <c r="G24" s="97">
        <v>0</v>
      </c>
      <c r="H24" s="97">
        <v>0</v>
      </c>
      <c r="I24" s="97">
        <v>0</v>
      </c>
      <c r="J24" s="102">
        <v>0</v>
      </c>
      <c r="K24" s="97">
        <v>0</v>
      </c>
      <c r="L24" s="98">
        <f t="shared" si="1"/>
        <v>0</v>
      </c>
      <c r="M24" s="94"/>
      <c r="N24" s="94"/>
      <c r="O24" s="94"/>
    </row>
    <row r="25" spans="1:15" ht="24.75" customHeight="1">
      <c r="A25" s="94"/>
      <c r="B25" s="99" t="s">
        <v>97</v>
      </c>
      <c r="C25" s="100">
        <f t="shared" ref="C25:K25" si="2">SUM(C18:C24)</f>
        <v>257</v>
      </c>
      <c r="D25" s="100">
        <f t="shared" si="2"/>
        <v>18</v>
      </c>
      <c r="E25" s="100">
        <f t="shared" si="2"/>
        <v>0</v>
      </c>
      <c r="F25" s="100">
        <f t="shared" si="2"/>
        <v>0</v>
      </c>
      <c r="G25" s="100">
        <f t="shared" si="2"/>
        <v>2</v>
      </c>
      <c r="H25" s="100">
        <f t="shared" si="2"/>
        <v>71</v>
      </c>
      <c r="I25" s="100">
        <f t="shared" si="2"/>
        <v>0</v>
      </c>
      <c r="J25" s="100">
        <f t="shared" si="2"/>
        <v>0</v>
      </c>
      <c r="K25" s="100">
        <f t="shared" si="2"/>
        <v>7</v>
      </c>
      <c r="L25" s="98">
        <f t="shared" si="1"/>
        <v>355</v>
      </c>
      <c r="M25" s="94"/>
      <c r="N25" s="94"/>
      <c r="O25" s="94"/>
    </row>
    <row r="26" spans="1:15" ht="24.75" customHeight="1">
      <c r="A26" s="94"/>
      <c r="B26" s="104" t="s">
        <v>78</v>
      </c>
      <c r="C26" s="105">
        <f t="shared" ref="C26:K26" si="3">C16+C25</f>
        <v>292</v>
      </c>
      <c r="D26" s="105">
        <f t="shared" si="3"/>
        <v>19</v>
      </c>
      <c r="E26" s="105">
        <f t="shared" si="3"/>
        <v>0</v>
      </c>
      <c r="F26" s="105">
        <f t="shared" si="3"/>
        <v>0</v>
      </c>
      <c r="G26" s="105">
        <f t="shared" si="3"/>
        <v>4</v>
      </c>
      <c r="H26" s="105">
        <f t="shared" si="3"/>
        <v>71</v>
      </c>
      <c r="I26" s="105">
        <f t="shared" si="3"/>
        <v>0</v>
      </c>
      <c r="J26" s="105">
        <f t="shared" si="3"/>
        <v>10</v>
      </c>
      <c r="K26" s="105">
        <f t="shared" si="3"/>
        <v>7</v>
      </c>
      <c r="L26" s="106">
        <f t="shared" si="1"/>
        <v>403</v>
      </c>
      <c r="M26" s="94"/>
      <c r="N26" s="94"/>
      <c r="O26" s="94"/>
    </row>
    <row r="27" spans="1:15" ht="19.5" customHeight="1">
      <c r="A27" s="94"/>
      <c r="B27" s="94"/>
      <c r="C27" s="107"/>
      <c r="D27" s="107"/>
      <c r="E27" s="94"/>
      <c r="F27" s="94"/>
      <c r="G27" s="94"/>
      <c r="H27" s="94"/>
      <c r="I27" s="94"/>
      <c r="J27" s="94"/>
      <c r="K27" s="94"/>
      <c r="L27" s="108"/>
      <c r="M27" s="94"/>
      <c r="N27" s="94"/>
      <c r="O27" s="94"/>
    </row>
    <row r="28" spans="1:15" ht="24.75" customHeight="1">
      <c r="A28" s="94"/>
      <c r="B28" s="108" t="s">
        <v>98</v>
      </c>
      <c r="C28" s="94"/>
      <c r="D28" s="94"/>
      <c r="E28" s="94"/>
      <c r="F28" s="94"/>
      <c r="G28" s="94"/>
      <c r="H28" s="94"/>
      <c r="I28" s="94"/>
      <c r="J28" s="94"/>
      <c r="K28" s="94"/>
      <c r="L28" s="108"/>
      <c r="M28" s="94"/>
      <c r="N28" s="94"/>
      <c r="O28" s="94"/>
    </row>
    <row r="29" spans="1:15" ht="30" customHeight="1">
      <c r="A29" s="94"/>
      <c r="B29" s="256" t="s">
        <v>99</v>
      </c>
      <c r="C29" s="257"/>
      <c r="D29" s="257"/>
      <c r="E29" s="257"/>
      <c r="F29" s="257"/>
      <c r="G29" s="257"/>
      <c r="H29" s="257"/>
      <c r="I29" s="257"/>
      <c r="J29" s="257"/>
      <c r="K29" s="257"/>
      <c r="L29" s="257"/>
      <c r="M29" s="94"/>
      <c r="N29" s="94"/>
      <c r="O29" s="94"/>
    </row>
    <row r="30" spans="1:15" ht="19.5" customHeight="1">
      <c r="A30" s="94"/>
      <c r="B30" s="94"/>
      <c r="C30" s="94"/>
      <c r="D30" s="94"/>
      <c r="E30" s="94"/>
      <c r="F30" s="94"/>
      <c r="G30" s="94"/>
      <c r="H30" s="94"/>
      <c r="I30" s="94"/>
      <c r="J30" s="94"/>
      <c r="K30" s="94"/>
      <c r="L30" s="108"/>
      <c r="M30" s="94"/>
      <c r="N30" s="94"/>
      <c r="O30" s="94"/>
    </row>
    <row r="31" spans="1:15" ht="19.5" customHeight="1">
      <c r="A31" s="94"/>
      <c r="B31" s="94"/>
      <c r="C31" s="94"/>
      <c r="D31" s="94"/>
      <c r="E31" s="94"/>
      <c r="F31" s="94"/>
      <c r="G31" s="94"/>
      <c r="H31" s="94"/>
      <c r="I31" s="94"/>
      <c r="J31" s="94"/>
      <c r="K31" s="94"/>
      <c r="L31" s="108"/>
      <c r="M31" s="94"/>
      <c r="N31" s="94"/>
      <c r="O31" s="94"/>
    </row>
    <row r="32" spans="1:15" ht="19.5" customHeight="1">
      <c r="A32" s="94"/>
      <c r="B32" s="94"/>
      <c r="C32" s="94"/>
      <c r="D32" s="94"/>
      <c r="E32" s="94"/>
      <c r="F32" s="94"/>
      <c r="G32" s="94"/>
      <c r="H32" s="94"/>
      <c r="I32" s="94"/>
      <c r="J32" s="94"/>
      <c r="K32" s="94"/>
      <c r="L32" s="108"/>
      <c r="M32" s="94"/>
      <c r="N32" s="94"/>
      <c r="O32" s="94"/>
    </row>
    <row r="33" spans="1:15" ht="19.5" customHeight="1">
      <c r="A33" s="94"/>
      <c r="B33" s="94"/>
      <c r="C33" s="94"/>
      <c r="D33" s="94"/>
      <c r="E33" s="94"/>
      <c r="F33" s="94"/>
      <c r="G33" s="94"/>
      <c r="H33" s="94"/>
      <c r="I33" s="94"/>
      <c r="J33" s="94"/>
      <c r="K33" s="94"/>
      <c r="L33" s="108"/>
      <c r="M33" s="94"/>
      <c r="N33" s="94"/>
      <c r="O33" s="94"/>
    </row>
    <row r="34" spans="1:15" ht="19.5" customHeight="1">
      <c r="A34" s="94"/>
      <c r="B34" s="94"/>
      <c r="C34" s="94"/>
      <c r="D34" s="94"/>
      <c r="E34" s="94"/>
      <c r="F34" s="94"/>
      <c r="G34" s="94"/>
      <c r="H34" s="94"/>
      <c r="I34" s="94"/>
      <c r="J34" s="94"/>
      <c r="K34" s="94"/>
      <c r="L34" s="108"/>
      <c r="M34" s="94"/>
      <c r="N34" s="94"/>
      <c r="O34" s="94"/>
    </row>
    <row r="35" spans="1:15" ht="19.5" customHeight="1">
      <c r="A35" s="94"/>
      <c r="B35" s="94"/>
      <c r="C35" s="94"/>
      <c r="D35" s="94"/>
      <c r="E35" s="94"/>
      <c r="F35" s="94"/>
      <c r="G35" s="94"/>
      <c r="H35" s="94"/>
      <c r="I35" s="94"/>
      <c r="J35" s="94"/>
      <c r="K35" s="94"/>
      <c r="L35" s="108"/>
      <c r="M35" s="94"/>
      <c r="N35" s="94"/>
      <c r="O35" s="94"/>
    </row>
    <row r="36" spans="1:15" ht="19.5" customHeight="1">
      <c r="A36" s="94"/>
      <c r="B36" s="94"/>
      <c r="C36" s="94"/>
      <c r="D36" s="94"/>
      <c r="E36" s="94"/>
      <c r="F36" s="94"/>
      <c r="G36" s="94"/>
      <c r="H36" s="94"/>
      <c r="I36" s="94"/>
      <c r="J36" s="94"/>
      <c r="K36" s="94"/>
      <c r="L36" s="108"/>
      <c r="M36" s="94"/>
      <c r="N36" s="94"/>
      <c r="O36" s="94"/>
    </row>
    <row r="37" spans="1:15" ht="19.5" customHeight="1">
      <c r="A37" s="94"/>
      <c r="B37" s="94"/>
      <c r="C37" s="94"/>
      <c r="D37" s="94"/>
      <c r="E37" s="94"/>
      <c r="F37" s="94"/>
      <c r="G37" s="94"/>
      <c r="H37" s="94"/>
      <c r="I37" s="94"/>
      <c r="J37" s="94"/>
      <c r="K37" s="94"/>
      <c r="L37" s="108"/>
      <c r="M37" s="94"/>
      <c r="N37" s="94"/>
      <c r="O37" s="94"/>
    </row>
    <row r="38" spans="1:15" ht="19.5" customHeight="1">
      <c r="A38" s="94"/>
      <c r="B38" s="94"/>
      <c r="C38" s="94"/>
      <c r="D38" s="94"/>
      <c r="E38" s="94"/>
      <c r="F38" s="94"/>
      <c r="G38" s="94"/>
      <c r="H38" s="94"/>
      <c r="I38" s="94"/>
      <c r="J38" s="94"/>
      <c r="K38" s="94"/>
      <c r="L38" s="108"/>
      <c r="M38" s="94"/>
      <c r="N38" s="94"/>
      <c r="O38" s="94"/>
    </row>
    <row r="39" spans="1:15" ht="19.5" customHeight="1">
      <c r="A39" s="94"/>
      <c r="B39" s="94"/>
      <c r="C39" s="94"/>
      <c r="D39" s="94"/>
      <c r="E39" s="94"/>
      <c r="F39" s="94"/>
      <c r="G39" s="94"/>
      <c r="H39" s="94"/>
      <c r="I39" s="94"/>
      <c r="J39" s="94"/>
      <c r="K39" s="94"/>
      <c r="L39" s="108"/>
      <c r="M39" s="94"/>
      <c r="N39" s="94"/>
      <c r="O39" s="94"/>
    </row>
    <row r="40" spans="1:15" ht="19.5" customHeight="1">
      <c r="A40" s="94"/>
      <c r="B40" s="94"/>
      <c r="C40" s="94"/>
      <c r="D40" s="94"/>
      <c r="E40" s="94"/>
      <c r="F40" s="94"/>
      <c r="G40" s="94"/>
      <c r="H40" s="94"/>
      <c r="I40" s="94"/>
      <c r="J40" s="94"/>
      <c r="K40" s="94"/>
      <c r="L40" s="108"/>
      <c r="M40" s="94"/>
      <c r="N40" s="94"/>
      <c r="O40" s="94"/>
    </row>
    <row r="41" spans="1:15" ht="19.5" customHeight="1">
      <c r="A41" s="94"/>
      <c r="B41" s="94"/>
      <c r="C41" s="94"/>
      <c r="D41" s="94"/>
      <c r="E41" s="94"/>
      <c r="F41" s="94"/>
      <c r="G41" s="94"/>
      <c r="H41" s="94"/>
      <c r="I41" s="94"/>
      <c r="J41" s="94"/>
      <c r="K41" s="94"/>
      <c r="L41" s="108"/>
      <c r="M41" s="94"/>
      <c r="N41" s="94"/>
      <c r="O41" s="94"/>
    </row>
    <row r="42" spans="1:15" ht="19.5" customHeight="1">
      <c r="A42" s="94"/>
      <c r="B42" s="94"/>
      <c r="C42" s="94"/>
      <c r="D42" s="94"/>
      <c r="E42" s="94"/>
      <c r="F42" s="94"/>
      <c r="G42" s="94"/>
      <c r="H42" s="94"/>
      <c r="I42" s="94"/>
      <c r="J42" s="94"/>
      <c r="K42" s="94"/>
      <c r="L42" s="108"/>
      <c r="M42" s="94"/>
      <c r="N42" s="94"/>
      <c r="O42" s="94"/>
    </row>
    <row r="43" spans="1:15" ht="19.5" customHeight="1">
      <c r="A43" s="94"/>
      <c r="B43" s="94"/>
      <c r="C43" s="94"/>
      <c r="D43" s="94"/>
      <c r="E43" s="94"/>
      <c r="F43" s="94"/>
      <c r="G43" s="94"/>
      <c r="H43" s="94"/>
      <c r="I43" s="94"/>
      <c r="J43" s="94"/>
      <c r="K43" s="94"/>
      <c r="L43" s="108"/>
      <c r="M43" s="94"/>
      <c r="N43" s="94"/>
      <c r="O43" s="94"/>
    </row>
    <row r="44" spans="1:15" ht="19.5" customHeight="1">
      <c r="A44" s="94"/>
      <c r="B44" s="94"/>
      <c r="C44" s="94"/>
      <c r="D44" s="94"/>
      <c r="E44" s="94"/>
      <c r="F44" s="94"/>
      <c r="G44" s="94"/>
      <c r="H44" s="94"/>
      <c r="I44" s="94"/>
      <c r="J44" s="94"/>
      <c r="K44" s="94"/>
      <c r="L44" s="108"/>
      <c r="M44" s="94"/>
      <c r="N44" s="94"/>
      <c r="O44" s="94"/>
    </row>
    <row r="45" spans="1:15" ht="19.5" customHeight="1">
      <c r="A45" s="94"/>
      <c r="B45" s="94"/>
      <c r="C45" s="94"/>
      <c r="D45" s="94"/>
      <c r="E45" s="94"/>
      <c r="F45" s="94"/>
      <c r="G45" s="94"/>
      <c r="H45" s="94"/>
      <c r="I45" s="94"/>
      <c r="J45" s="94"/>
      <c r="K45" s="94"/>
      <c r="L45" s="108"/>
      <c r="M45" s="94"/>
      <c r="N45" s="94"/>
      <c r="O45" s="94"/>
    </row>
  </sheetData>
  <mergeCells count="10">
    <mergeCell ref="B11:L11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>
  <dimension ref="A1:O45"/>
  <sheetViews>
    <sheetView showGridLines="0" workbookViewId="0"/>
  </sheetViews>
  <sheetFormatPr defaultColWidth="10.7109375" defaultRowHeight="12.75"/>
  <cols>
    <col min="1" max="1" width="3.42578125" style="64" customWidth="1"/>
    <col min="2" max="2" width="40.7109375" style="64" customWidth="1"/>
    <col min="3" max="12" width="20.7109375" style="64" customWidth="1"/>
    <col min="13" max="13" width="10.28515625" style="64" customWidth="1"/>
    <col min="14" max="16" width="10.7109375" style="64" customWidth="1"/>
    <col min="17" max="16384" width="10.7109375" style="64"/>
  </cols>
  <sheetData>
    <row r="1" spans="1:15" ht="49.5" customHeight="1">
      <c r="A1" s="109"/>
      <c r="B1" s="109" t="s">
        <v>0</v>
      </c>
      <c r="C1" s="109"/>
      <c r="D1" s="109"/>
      <c r="E1" s="109"/>
      <c r="F1" s="109"/>
      <c r="G1" s="109"/>
      <c r="H1" s="109"/>
      <c r="I1" s="109"/>
      <c r="J1" s="109"/>
      <c r="K1" s="109"/>
      <c r="L1" s="109"/>
      <c r="M1" s="109"/>
      <c r="N1" s="109"/>
      <c r="O1" s="109"/>
    </row>
    <row r="2" spans="1:15" ht="30" customHeight="1">
      <c r="A2" s="110"/>
      <c r="B2" s="110" t="s">
        <v>1</v>
      </c>
      <c r="C2" s="111" t="s">
        <v>2</v>
      </c>
      <c r="D2" s="112"/>
      <c r="E2" s="110"/>
      <c r="F2" s="110"/>
      <c r="G2" s="110"/>
      <c r="H2" s="110"/>
      <c r="I2" s="110"/>
      <c r="J2" s="110"/>
      <c r="K2" s="110"/>
      <c r="L2" s="111"/>
      <c r="M2" s="110"/>
      <c r="N2" s="110"/>
      <c r="O2" s="110"/>
    </row>
    <row r="3" spans="1:15" ht="30" customHeight="1">
      <c r="A3" s="110"/>
      <c r="B3" s="110" t="s">
        <v>3</v>
      </c>
      <c r="C3" s="113" t="s">
        <v>43</v>
      </c>
      <c r="D3" s="112"/>
      <c r="E3" s="113"/>
      <c r="F3" s="110"/>
      <c r="G3" s="111"/>
      <c r="H3" s="111"/>
      <c r="I3" s="111"/>
      <c r="J3" s="111"/>
      <c r="K3" s="111"/>
      <c r="L3" s="111"/>
      <c r="M3" s="110"/>
      <c r="N3" s="110"/>
      <c r="O3" s="110"/>
    </row>
    <row r="4" spans="1:15" ht="30" customHeight="1">
      <c r="A4" s="110"/>
      <c r="B4" s="110" t="s">
        <v>5</v>
      </c>
      <c r="C4" s="114" t="s">
        <v>81</v>
      </c>
      <c r="D4" s="115">
        <v>2025</v>
      </c>
      <c r="E4" s="112"/>
      <c r="F4" s="110"/>
      <c r="G4" s="111"/>
      <c r="H4" s="111"/>
      <c r="I4" s="111"/>
      <c r="J4" s="111"/>
      <c r="K4" s="111"/>
      <c r="L4" s="111"/>
      <c r="M4" s="110"/>
      <c r="N4" s="110"/>
      <c r="O4" s="110"/>
    </row>
    <row r="5" spans="1:15" ht="19.5" customHeight="1">
      <c r="A5" s="110"/>
      <c r="B5" s="110"/>
      <c r="C5" s="110"/>
      <c r="D5" s="110"/>
      <c r="E5" s="110"/>
      <c r="F5" s="110"/>
      <c r="G5" s="110"/>
      <c r="H5" s="110"/>
      <c r="I5" s="110"/>
      <c r="J5" s="110"/>
      <c r="K5" s="110"/>
      <c r="L5" s="111"/>
      <c r="M5" s="110"/>
      <c r="N5" s="110"/>
      <c r="O5" s="110"/>
    </row>
    <row r="6" spans="1:15" ht="49.5" customHeight="1">
      <c r="A6" s="110"/>
      <c r="B6" s="242" t="s">
        <v>6</v>
      </c>
      <c r="C6" s="242"/>
      <c r="D6" s="242"/>
      <c r="E6" s="242"/>
      <c r="F6" s="242"/>
      <c r="G6" s="242"/>
      <c r="H6" s="242"/>
      <c r="I6" s="242"/>
      <c r="J6" s="242"/>
      <c r="K6" s="242"/>
      <c r="L6" s="242"/>
      <c r="M6" s="110"/>
      <c r="N6" s="110"/>
      <c r="O6" s="110"/>
    </row>
    <row r="7" spans="1:15" ht="49.5" customHeight="1">
      <c r="A7" s="110"/>
      <c r="B7" s="111" t="s">
        <v>7</v>
      </c>
      <c r="C7" s="110"/>
      <c r="D7" s="110"/>
      <c r="E7" s="110"/>
      <c r="F7" s="110"/>
      <c r="G7" s="110"/>
      <c r="H7" s="110"/>
      <c r="I7" s="110"/>
      <c r="J7" s="110"/>
      <c r="K7" s="110"/>
      <c r="L7" s="111"/>
      <c r="M7" s="110"/>
      <c r="N7" s="110"/>
      <c r="O7" s="110"/>
    </row>
    <row r="8" spans="1:15" ht="39.75" customHeight="1">
      <c r="A8" s="116"/>
      <c r="B8" s="258" t="s">
        <v>82</v>
      </c>
      <c r="C8" s="250" t="s">
        <v>9</v>
      </c>
      <c r="D8" s="250"/>
      <c r="E8" s="250"/>
      <c r="F8" s="250"/>
      <c r="G8" s="250"/>
      <c r="H8" s="250"/>
      <c r="I8" s="250"/>
      <c r="J8" s="250" t="s">
        <v>10</v>
      </c>
      <c r="K8" s="250" t="s">
        <v>15</v>
      </c>
      <c r="L8" s="253" t="s">
        <v>78</v>
      </c>
      <c r="M8" s="116"/>
      <c r="N8" s="116"/>
      <c r="O8" s="116"/>
    </row>
    <row r="9" spans="1:15" ht="39.75" customHeight="1">
      <c r="A9" s="116"/>
      <c r="B9" s="259"/>
      <c r="C9" s="251" t="s">
        <v>12</v>
      </c>
      <c r="D9" s="251"/>
      <c r="E9" s="251"/>
      <c r="F9" s="251"/>
      <c r="G9" s="251" t="s">
        <v>13</v>
      </c>
      <c r="H9" s="251"/>
      <c r="I9" s="251"/>
      <c r="J9" s="251"/>
      <c r="K9" s="251"/>
      <c r="L9" s="254"/>
      <c r="M9" s="116"/>
      <c r="N9" s="116"/>
      <c r="O9" s="116"/>
    </row>
    <row r="10" spans="1:15" ht="49.5" customHeight="1">
      <c r="A10" s="116"/>
      <c r="B10" s="259"/>
      <c r="C10" s="117" t="s">
        <v>17</v>
      </c>
      <c r="D10" s="117" t="s">
        <v>100</v>
      </c>
      <c r="E10" s="117" t="s">
        <v>19</v>
      </c>
      <c r="F10" s="117" t="s">
        <v>20</v>
      </c>
      <c r="G10" s="117" t="s">
        <v>21</v>
      </c>
      <c r="H10" s="117" t="s">
        <v>19</v>
      </c>
      <c r="I10" s="117" t="s">
        <v>20</v>
      </c>
      <c r="J10" s="251"/>
      <c r="K10" s="251"/>
      <c r="L10" s="254"/>
      <c r="M10" s="116"/>
      <c r="N10" s="116"/>
      <c r="O10" s="116"/>
    </row>
    <row r="11" spans="1:15" ht="24.75" customHeight="1">
      <c r="A11" s="116"/>
      <c r="B11" s="260" t="s">
        <v>83</v>
      </c>
      <c r="C11" s="261"/>
      <c r="D11" s="261"/>
      <c r="E11" s="261"/>
      <c r="F11" s="261"/>
      <c r="G11" s="261"/>
      <c r="H11" s="261"/>
      <c r="I11" s="261"/>
      <c r="J11" s="261"/>
      <c r="K11" s="261"/>
      <c r="L11" s="262"/>
      <c r="M11" s="116"/>
      <c r="N11" s="116"/>
      <c r="O11" s="116"/>
    </row>
    <row r="12" spans="1:15" ht="24.75" customHeight="1">
      <c r="A12" s="116"/>
      <c r="B12" s="118" t="s">
        <v>84</v>
      </c>
      <c r="C12" s="119">
        <v>1</v>
      </c>
      <c r="D12" s="119">
        <v>0</v>
      </c>
      <c r="E12" s="119">
        <v>0</v>
      </c>
      <c r="F12" s="119">
        <v>0</v>
      </c>
      <c r="G12" s="119">
        <v>0</v>
      </c>
      <c r="H12" s="119">
        <v>0</v>
      </c>
      <c r="I12" s="119">
        <v>0</v>
      </c>
      <c r="J12" s="119">
        <v>0</v>
      </c>
      <c r="K12" s="119">
        <v>0</v>
      </c>
      <c r="L12" s="120">
        <f>SUM(C12:K12)</f>
        <v>1</v>
      </c>
      <c r="M12" s="116"/>
      <c r="N12" s="116"/>
      <c r="O12" s="116"/>
    </row>
    <row r="13" spans="1:15" ht="24.75" customHeight="1">
      <c r="A13" s="116"/>
      <c r="B13" s="118" t="s">
        <v>85</v>
      </c>
      <c r="C13" s="119">
        <v>4</v>
      </c>
      <c r="D13" s="119">
        <v>0</v>
      </c>
      <c r="E13" s="119">
        <v>0</v>
      </c>
      <c r="F13" s="119">
        <v>0</v>
      </c>
      <c r="G13" s="119">
        <v>0</v>
      </c>
      <c r="H13" s="119">
        <v>0</v>
      </c>
      <c r="I13" s="119">
        <v>0</v>
      </c>
      <c r="J13" s="119">
        <v>0</v>
      </c>
      <c r="K13" s="119">
        <v>0</v>
      </c>
      <c r="L13" s="120">
        <f>SUM(C13:K13)</f>
        <v>4</v>
      </c>
      <c r="M13" s="116"/>
      <c r="N13" s="116"/>
      <c r="O13" s="116"/>
    </row>
    <row r="14" spans="1:15" ht="24.75" customHeight="1">
      <c r="A14" s="116"/>
      <c r="B14" s="118" t="s">
        <v>86</v>
      </c>
      <c r="C14" s="119">
        <v>17</v>
      </c>
      <c r="D14" s="119">
        <v>0</v>
      </c>
      <c r="E14" s="119">
        <v>0</v>
      </c>
      <c r="F14" s="119">
        <v>0</v>
      </c>
      <c r="G14" s="119">
        <v>0</v>
      </c>
      <c r="H14" s="119">
        <v>1</v>
      </c>
      <c r="I14" s="119">
        <v>0</v>
      </c>
      <c r="J14" s="119">
        <v>0</v>
      </c>
      <c r="K14" s="119">
        <v>0</v>
      </c>
      <c r="L14" s="120">
        <f>SUM(C14:K14)</f>
        <v>18</v>
      </c>
      <c r="M14" s="116"/>
      <c r="N14" s="116"/>
      <c r="O14" s="116"/>
    </row>
    <row r="15" spans="1:15" ht="24.75" customHeight="1">
      <c r="A15" s="116"/>
      <c r="B15" s="118" t="s">
        <v>101</v>
      </c>
      <c r="C15" s="119">
        <v>24</v>
      </c>
      <c r="D15" s="119">
        <v>0</v>
      </c>
      <c r="E15" s="119">
        <v>0</v>
      </c>
      <c r="F15" s="119">
        <v>0</v>
      </c>
      <c r="G15" s="119">
        <v>0</v>
      </c>
      <c r="H15" s="119">
        <v>0</v>
      </c>
      <c r="I15" s="119">
        <v>0</v>
      </c>
      <c r="J15" s="119">
        <v>0</v>
      </c>
      <c r="K15" s="119">
        <v>0</v>
      </c>
      <c r="L15" s="120">
        <f>SUM(C15:K15)</f>
        <v>24</v>
      </c>
      <c r="M15" s="116"/>
      <c r="N15" s="116"/>
      <c r="O15" s="116"/>
    </row>
    <row r="16" spans="1:15" ht="24.75" customHeight="1">
      <c r="A16" s="116"/>
      <c r="B16" s="121" t="s">
        <v>88</v>
      </c>
      <c r="C16" s="122">
        <f t="shared" ref="C16:K16" si="0">SUM(C12:C15)</f>
        <v>46</v>
      </c>
      <c r="D16" s="122">
        <f t="shared" si="0"/>
        <v>0</v>
      </c>
      <c r="E16" s="122">
        <f t="shared" si="0"/>
        <v>0</v>
      </c>
      <c r="F16" s="122">
        <f t="shared" si="0"/>
        <v>0</v>
      </c>
      <c r="G16" s="122">
        <f t="shared" si="0"/>
        <v>0</v>
      </c>
      <c r="H16" s="122">
        <f t="shared" si="0"/>
        <v>1</v>
      </c>
      <c r="I16" s="122">
        <f t="shared" si="0"/>
        <v>0</v>
      </c>
      <c r="J16" s="122">
        <f t="shared" si="0"/>
        <v>0</v>
      </c>
      <c r="K16" s="122">
        <f t="shared" si="0"/>
        <v>0</v>
      </c>
      <c r="L16" s="120">
        <f>SUM(C16:K16)</f>
        <v>47</v>
      </c>
      <c r="M16" s="116"/>
      <c r="N16" s="116"/>
      <c r="O16" s="116"/>
    </row>
    <row r="17" spans="1:15" ht="24.75" customHeight="1">
      <c r="A17" s="116"/>
      <c r="B17" s="123" t="s">
        <v>102</v>
      </c>
      <c r="C17" s="123"/>
      <c r="D17" s="123"/>
      <c r="E17" s="123"/>
      <c r="F17" s="123"/>
      <c r="G17" s="123"/>
      <c r="H17" s="123"/>
      <c r="I17" s="123"/>
      <c r="J17" s="123"/>
      <c r="K17" s="123"/>
      <c r="L17" s="123"/>
      <c r="M17" s="116"/>
      <c r="N17" s="116"/>
      <c r="O17" s="116"/>
    </row>
    <row r="18" spans="1:15" ht="24.75" customHeight="1">
      <c r="A18" s="116"/>
      <c r="B18" s="118" t="s">
        <v>90</v>
      </c>
      <c r="C18" s="119">
        <v>101</v>
      </c>
      <c r="D18" s="119">
        <v>1</v>
      </c>
      <c r="E18" s="119">
        <v>0</v>
      </c>
      <c r="F18" s="119">
        <v>0</v>
      </c>
      <c r="G18" s="119">
        <v>0</v>
      </c>
      <c r="H18" s="119">
        <v>2</v>
      </c>
      <c r="I18" s="119">
        <v>0</v>
      </c>
      <c r="J18" s="124">
        <v>0</v>
      </c>
      <c r="K18" s="119">
        <v>2</v>
      </c>
      <c r="L18" s="120">
        <f t="shared" ref="L18:L26" si="1">SUM(C18:K18)</f>
        <v>106</v>
      </c>
      <c r="M18" s="116"/>
      <c r="N18" s="116"/>
      <c r="O18" s="116"/>
    </row>
    <row r="19" spans="1:15" ht="24.75" customHeight="1">
      <c r="A19" s="116"/>
      <c r="B19" s="118" t="s">
        <v>91</v>
      </c>
      <c r="C19" s="119">
        <v>6</v>
      </c>
      <c r="D19" s="119">
        <v>0</v>
      </c>
      <c r="E19" s="119">
        <v>0</v>
      </c>
      <c r="F19" s="119">
        <v>0</v>
      </c>
      <c r="G19" s="119">
        <v>0</v>
      </c>
      <c r="H19" s="119">
        <v>1</v>
      </c>
      <c r="I19" s="119">
        <v>0</v>
      </c>
      <c r="J19" s="124">
        <v>0</v>
      </c>
      <c r="K19" s="119">
        <v>0</v>
      </c>
      <c r="L19" s="120">
        <f t="shared" si="1"/>
        <v>7</v>
      </c>
      <c r="M19" s="116"/>
      <c r="N19" s="116"/>
      <c r="O19" s="116"/>
    </row>
    <row r="20" spans="1:15" ht="24.75" customHeight="1">
      <c r="A20" s="116"/>
      <c r="B20" s="118" t="s">
        <v>92</v>
      </c>
      <c r="C20" s="119">
        <v>16</v>
      </c>
      <c r="D20" s="119">
        <v>0</v>
      </c>
      <c r="E20" s="119">
        <v>0</v>
      </c>
      <c r="F20" s="119">
        <v>0</v>
      </c>
      <c r="G20" s="119">
        <v>0</v>
      </c>
      <c r="H20" s="119">
        <v>0</v>
      </c>
      <c r="I20" s="119">
        <v>0</v>
      </c>
      <c r="J20" s="124">
        <v>0</v>
      </c>
      <c r="K20" s="119">
        <v>1</v>
      </c>
      <c r="L20" s="120">
        <f t="shared" si="1"/>
        <v>17</v>
      </c>
      <c r="M20" s="116"/>
      <c r="N20" s="116"/>
      <c r="O20" s="116"/>
    </row>
    <row r="21" spans="1:15" ht="24.75" customHeight="1">
      <c r="A21" s="116"/>
      <c r="B21" s="118" t="s">
        <v>93</v>
      </c>
      <c r="C21" s="119">
        <v>23</v>
      </c>
      <c r="D21" s="119">
        <v>3</v>
      </c>
      <c r="E21" s="119">
        <v>0</v>
      </c>
      <c r="F21" s="119">
        <v>0</v>
      </c>
      <c r="G21" s="119">
        <v>0</v>
      </c>
      <c r="H21" s="119">
        <v>2</v>
      </c>
      <c r="I21" s="119">
        <v>0</v>
      </c>
      <c r="J21" s="124">
        <v>0</v>
      </c>
      <c r="K21" s="119">
        <v>1</v>
      </c>
      <c r="L21" s="120">
        <f t="shared" si="1"/>
        <v>29</v>
      </c>
      <c r="M21" s="116"/>
      <c r="N21" s="116"/>
      <c r="O21" s="116"/>
    </row>
    <row r="22" spans="1:15" ht="24.75" customHeight="1">
      <c r="A22" s="116"/>
      <c r="B22" s="118" t="s">
        <v>94</v>
      </c>
      <c r="C22" s="119">
        <v>7</v>
      </c>
      <c r="D22" s="119">
        <v>0</v>
      </c>
      <c r="E22" s="119">
        <v>0</v>
      </c>
      <c r="F22" s="119">
        <v>0</v>
      </c>
      <c r="G22" s="119">
        <v>0</v>
      </c>
      <c r="H22" s="119">
        <v>0</v>
      </c>
      <c r="I22" s="119">
        <v>0</v>
      </c>
      <c r="J22" s="124">
        <v>0</v>
      </c>
      <c r="K22" s="119">
        <v>2</v>
      </c>
      <c r="L22" s="120">
        <f t="shared" si="1"/>
        <v>9</v>
      </c>
      <c r="M22" s="116"/>
      <c r="N22" s="116"/>
      <c r="O22" s="116"/>
    </row>
    <row r="23" spans="1:15" ht="24.75" customHeight="1">
      <c r="A23" s="116"/>
      <c r="B23" s="118" t="s">
        <v>95</v>
      </c>
      <c r="C23" s="119">
        <v>35</v>
      </c>
      <c r="D23" s="119">
        <v>0</v>
      </c>
      <c r="E23" s="119">
        <v>0</v>
      </c>
      <c r="F23" s="119">
        <v>0</v>
      </c>
      <c r="G23" s="119">
        <v>0</v>
      </c>
      <c r="H23" s="119">
        <v>23</v>
      </c>
      <c r="I23" s="119">
        <v>0</v>
      </c>
      <c r="J23" s="124">
        <v>0</v>
      </c>
      <c r="K23" s="119">
        <v>2</v>
      </c>
      <c r="L23" s="120">
        <f t="shared" si="1"/>
        <v>60</v>
      </c>
      <c r="M23" s="116"/>
      <c r="N23" s="116"/>
      <c r="O23" s="116"/>
    </row>
    <row r="24" spans="1:15" ht="24.75" customHeight="1">
      <c r="A24" s="116"/>
      <c r="B24" s="125" t="s">
        <v>96</v>
      </c>
      <c r="C24" s="119">
        <v>0</v>
      </c>
      <c r="D24" s="119">
        <v>0</v>
      </c>
      <c r="E24" s="119">
        <v>0</v>
      </c>
      <c r="F24" s="119">
        <v>0</v>
      </c>
      <c r="G24" s="119">
        <v>0</v>
      </c>
      <c r="H24" s="119">
        <v>0</v>
      </c>
      <c r="I24" s="119">
        <v>0</v>
      </c>
      <c r="J24" s="124">
        <v>0</v>
      </c>
      <c r="K24" s="119">
        <v>0</v>
      </c>
      <c r="L24" s="120">
        <f t="shared" si="1"/>
        <v>0</v>
      </c>
      <c r="M24" s="116"/>
      <c r="N24" s="116"/>
      <c r="O24" s="116"/>
    </row>
    <row r="25" spans="1:15" ht="24.75" customHeight="1">
      <c r="A25" s="116"/>
      <c r="B25" s="121" t="s">
        <v>97</v>
      </c>
      <c r="C25" s="122">
        <f t="shared" ref="C25:K25" si="2">SUM(C18:C24)</f>
        <v>188</v>
      </c>
      <c r="D25" s="122">
        <f t="shared" si="2"/>
        <v>4</v>
      </c>
      <c r="E25" s="122">
        <f t="shared" si="2"/>
        <v>0</v>
      </c>
      <c r="F25" s="122">
        <f t="shared" si="2"/>
        <v>0</v>
      </c>
      <c r="G25" s="122">
        <f t="shared" si="2"/>
        <v>0</v>
      </c>
      <c r="H25" s="122">
        <f t="shared" si="2"/>
        <v>28</v>
      </c>
      <c r="I25" s="122">
        <f t="shared" si="2"/>
        <v>0</v>
      </c>
      <c r="J25" s="122">
        <f t="shared" si="2"/>
        <v>0</v>
      </c>
      <c r="K25" s="122">
        <f t="shared" si="2"/>
        <v>8</v>
      </c>
      <c r="L25" s="120">
        <f t="shared" si="1"/>
        <v>228</v>
      </c>
      <c r="M25" s="116"/>
      <c r="N25" s="116"/>
      <c r="O25" s="116"/>
    </row>
    <row r="26" spans="1:15" ht="24.75" customHeight="1">
      <c r="A26" s="116"/>
      <c r="B26" s="126" t="s">
        <v>78</v>
      </c>
      <c r="C26" s="127">
        <f t="shared" ref="C26:K26" si="3">C16+C25</f>
        <v>234</v>
      </c>
      <c r="D26" s="127">
        <f t="shared" si="3"/>
        <v>4</v>
      </c>
      <c r="E26" s="127">
        <f t="shared" si="3"/>
        <v>0</v>
      </c>
      <c r="F26" s="127">
        <f t="shared" si="3"/>
        <v>0</v>
      </c>
      <c r="G26" s="127">
        <f t="shared" si="3"/>
        <v>0</v>
      </c>
      <c r="H26" s="127">
        <f t="shared" si="3"/>
        <v>29</v>
      </c>
      <c r="I26" s="127">
        <f t="shared" si="3"/>
        <v>0</v>
      </c>
      <c r="J26" s="127">
        <f t="shared" si="3"/>
        <v>0</v>
      </c>
      <c r="K26" s="127">
        <f t="shared" si="3"/>
        <v>8</v>
      </c>
      <c r="L26" s="128">
        <f t="shared" si="1"/>
        <v>275</v>
      </c>
      <c r="M26" s="116"/>
      <c r="N26" s="116"/>
      <c r="O26" s="116"/>
    </row>
    <row r="27" spans="1:15" ht="19.5" customHeight="1">
      <c r="A27" s="116"/>
      <c r="B27" s="116"/>
      <c r="C27" s="129"/>
      <c r="D27" s="129"/>
      <c r="E27" s="116"/>
      <c r="F27" s="116"/>
      <c r="G27" s="116"/>
      <c r="H27" s="116"/>
      <c r="I27" s="116"/>
      <c r="J27" s="116"/>
      <c r="K27" s="116"/>
      <c r="L27" s="130"/>
      <c r="M27" s="116"/>
      <c r="N27" s="116"/>
      <c r="O27" s="116"/>
    </row>
    <row r="28" spans="1:15" ht="24.75" customHeight="1">
      <c r="A28" s="116"/>
      <c r="B28" s="130" t="s">
        <v>98</v>
      </c>
      <c r="C28" s="116"/>
      <c r="D28" s="116"/>
      <c r="E28" s="116"/>
      <c r="F28" s="116"/>
      <c r="G28" s="116"/>
      <c r="H28" s="116"/>
      <c r="I28" s="116"/>
      <c r="J28" s="116"/>
      <c r="K28" s="116"/>
      <c r="L28" s="130"/>
      <c r="M28" s="116"/>
      <c r="N28" s="116"/>
      <c r="O28" s="116"/>
    </row>
    <row r="29" spans="1:15" ht="30" customHeight="1">
      <c r="A29" s="116"/>
      <c r="B29" s="256" t="s">
        <v>99</v>
      </c>
      <c r="C29" s="257"/>
      <c r="D29" s="257"/>
      <c r="E29" s="257"/>
      <c r="F29" s="257"/>
      <c r="G29" s="257"/>
      <c r="H29" s="257"/>
      <c r="I29" s="257"/>
      <c r="J29" s="257"/>
      <c r="K29" s="257"/>
      <c r="L29" s="257"/>
      <c r="M29" s="116"/>
      <c r="N29" s="116"/>
      <c r="O29" s="116"/>
    </row>
    <row r="30" spans="1:15" ht="19.5" customHeight="1">
      <c r="A30" s="116"/>
      <c r="B30" s="116"/>
      <c r="C30" s="116"/>
      <c r="D30" s="116"/>
      <c r="E30" s="116"/>
      <c r="F30" s="116"/>
      <c r="G30" s="116"/>
      <c r="H30" s="116"/>
      <c r="I30" s="116"/>
      <c r="J30" s="116"/>
      <c r="K30" s="116"/>
      <c r="L30" s="130"/>
      <c r="M30" s="116"/>
      <c r="N30" s="116"/>
      <c r="O30" s="116"/>
    </row>
    <row r="31" spans="1:15" ht="19.5" customHeight="1">
      <c r="A31" s="116"/>
      <c r="B31" s="116"/>
      <c r="C31" s="116"/>
      <c r="D31" s="116"/>
      <c r="E31" s="116"/>
      <c r="F31" s="116"/>
      <c r="G31" s="116"/>
      <c r="H31" s="116"/>
      <c r="I31" s="116"/>
      <c r="J31" s="116"/>
      <c r="K31" s="116"/>
      <c r="L31" s="130"/>
      <c r="M31" s="116"/>
      <c r="N31" s="116"/>
      <c r="O31" s="116"/>
    </row>
    <row r="32" spans="1:15" ht="19.5" customHeight="1">
      <c r="A32" s="116"/>
      <c r="B32" s="116"/>
      <c r="C32" s="116"/>
      <c r="D32" s="116"/>
      <c r="E32" s="116"/>
      <c r="F32" s="116"/>
      <c r="G32" s="116"/>
      <c r="H32" s="116"/>
      <c r="I32" s="116"/>
      <c r="J32" s="116"/>
      <c r="K32" s="116"/>
      <c r="L32" s="130"/>
      <c r="M32" s="116"/>
      <c r="N32" s="116"/>
      <c r="O32" s="116"/>
    </row>
    <row r="33" spans="1:15" ht="19.5" customHeight="1">
      <c r="A33" s="116"/>
      <c r="B33" s="116"/>
      <c r="C33" s="116"/>
      <c r="D33" s="116"/>
      <c r="E33" s="116"/>
      <c r="F33" s="116"/>
      <c r="G33" s="116"/>
      <c r="H33" s="116"/>
      <c r="I33" s="116"/>
      <c r="J33" s="116"/>
      <c r="K33" s="116"/>
      <c r="L33" s="130"/>
      <c r="M33" s="116"/>
      <c r="N33" s="116"/>
      <c r="O33" s="116"/>
    </row>
    <row r="34" spans="1:15" ht="19.5" customHeight="1">
      <c r="A34" s="116"/>
      <c r="B34" s="116"/>
      <c r="C34" s="116"/>
      <c r="D34" s="116"/>
      <c r="E34" s="116"/>
      <c r="F34" s="116"/>
      <c r="G34" s="116"/>
      <c r="H34" s="116"/>
      <c r="I34" s="116"/>
      <c r="J34" s="116"/>
      <c r="K34" s="116"/>
      <c r="L34" s="130"/>
      <c r="M34" s="116"/>
      <c r="N34" s="116"/>
      <c r="O34" s="116"/>
    </row>
    <row r="35" spans="1:15" ht="19.5" customHeight="1">
      <c r="A35" s="116"/>
      <c r="B35" s="116"/>
      <c r="C35" s="116"/>
      <c r="D35" s="116"/>
      <c r="E35" s="116"/>
      <c r="F35" s="116"/>
      <c r="G35" s="116"/>
      <c r="H35" s="116"/>
      <c r="I35" s="116"/>
      <c r="J35" s="116"/>
      <c r="K35" s="116"/>
      <c r="L35" s="130"/>
      <c r="M35" s="116"/>
      <c r="N35" s="116"/>
      <c r="O35" s="116"/>
    </row>
    <row r="36" spans="1:15" ht="19.5" customHeight="1">
      <c r="A36" s="116"/>
      <c r="B36" s="116"/>
      <c r="C36" s="116"/>
      <c r="D36" s="116"/>
      <c r="E36" s="116"/>
      <c r="F36" s="116"/>
      <c r="G36" s="116"/>
      <c r="H36" s="116"/>
      <c r="I36" s="116"/>
      <c r="J36" s="116"/>
      <c r="K36" s="116"/>
      <c r="L36" s="130"/>
      <c r="M36" s="116"/>
      <c r="N36" s="116"/>
      <c r="O36" s="116"/>
    </row>
    <row r="37" spans="1:15" ht="19.5" customHeight="1">
      <c r="A37" s="116"/>
      <c r="B37" s="116"/>
      <c r="C37" s="116"/>
      <c r="D37" s="116"/>
      <c r="E37" s="116"/>
      <c r="F37" s="116"/>
      <c r="G37" s="116"/>
      <c r="H37" s="116"/>
      <c r="I37" s="116"/>
      <c r="J37" s="116"/>
      <c r="K37" s="116"/>
      <c r="L37" s="130"/>
      <c r="M37" s="116"/>
      <c r="N37" s="116"/>
      <c r="O37" s="116"/>
    </row>
    <row r="38" spans="1:15" ht="19.5" customHeight="1">
      <c r="A38" s="116"/>
      <c r="B38" s="116"/>
      <c r="C38" s="116"/>
      <c r="D38" s="116"/>
      <c r="E38" s="116"/>
      <c r="F38" s="116"/>
      <c r="G38" s="116"/>
      <c r="H38" s="116"/>
      <c r="I38" s="116"/>
      <c r="J38" s="116"/>
      <c r="K38" s="116"/>
      <c r="L38" s="130"/>
      <c r="M38" s="116"/>
      <c r="N38" s="116"/>
      <c r="O38" s="116"/>
    </row>
    <row r="39" spans="1:15" ht="19.5" customHeight="1">
      <c r="A39" s="116"/>
      <c r="B39" s="116"/>
      <c r="C39" s="116"/>
      <c r="D39" s="116"/>
      <c r="E39" s="116"/>
      <c r="F39" s="116"/>
      <c r="G39" s="116"/>
      <c r="H39" s="116"/>
      <c r="I39" s="116"/>
      <c r="J39" s="116"/>
      <c r="K39" s="116"/>
      <c r="L39" s="130"/>
      <c r="M39" s="116"/>
      <c r="N39" s="116"/>
      <c r="O39" s="116"/>
    </row>
    <row r="40" spans="1:15" ht="19.5" customHeight="1">
      <c r="A40" s="116"/>
      <c r="B40" s="116"/>
      <c r="C40" s="116"/>
      <c r="D40" s="116"/>
      <c r="E40" s="116"/>
      <c r="F40" s="116"/>
      <c r="G40" s="116"/>
      <c r="H40" s="116"/>
      <c r="I40" s="116"/>
      <c r="J40" s="116"/>
      <c r="K40" s="116"/>
      <c r="L40" s="130"/>
      <c r="M40" s="116"/>
      <c r="N40" s="116"/>
      <c r="O40" s="116"/>
    </row>
    <row r="41" spans="1:15" ht="19.5" customHeight="1">
      <c r="A41" s="116"/>
      <c r="B41" s="116"/>
      <c r="C41" s="116"/>
      <c r="D41" s="116"/>
      <c r="E41" s="116"/>
      <c r="F41" s="116"/>
      <c r="G41" s="116"/>
      <c r="H41" s="116"/>
      <c r="I41" s="116"/>
      <c r="J41" s="116"/>
      <c r="K41" s="116"/>
      <c r="L41" s="130"/>
      <c r="M41" s="116"/>
      <c r="N41" s="116"/>
      <c r="O41" s="116"/>
    </row>
    <row r="42" spans="1:15" ht="19.5" customHeight="1">
      <c r="A42" s="116"/>
      <c r="B42" s="116"/>
      <c r="C42" s="116"/>
      <c r="D42" s="116"/>
      <c r="E42" s="116"/>
      <c r="F42" s="116"/>
      <c r="G42" s="116"/>
      <c r="H42" s="116"/>
      <c r="I42" s="116"/>
      <c r="J42" s="116"/>
      <c r="K42" s="116"/>
      <c r="L42" s="130"/>
      <c r="M42" s="116"/>
      <c r="N42" s="116"/>
      <c r="O42" s="116"/>
    </row>
    <row r="43" spans="1:15" ht="19.5" customHeight="1">
      <c r="A43" s="116"/>
      <c r="B43" s="116"/>
      <c r="C43" s="116"/>
      <c r="D43" s="116"/>
      <c r="E43" s="116"/>
      <c r="F43" s="116"/>
      <c r="G43" s="116"/>
      <c r="H43" s="116"/>
      <c r="I43" s="116"/>
      <c r="J43" s="116"/>
      <c r="K43" s="116"/>
      <c r="L43" s="130"/>
      <c r="M43" s="116"/>
      <c r="N43" s="116"/>
      <c r="O43" s="116"/>
    </row>
    <row r="44" spans="1:15" ht="19.5" customHeight="1">
      <c r="A44" s="116"/>
      <c r="B44" s="116"/>
      <c r="C44" s="116"/>
      <c r="D44" s="116"/>
      <c r="E44" s="116"/>
      <c r="F44" s="116"/>
      <c r="G44" s="116"/>
      <c r="H44" s="116"/>
      <c r="I44" s="116"/>
      <c r="J44" s="116"/>
      <c r="K44" s="116"/>
      <c r="L44" s="130"/>
      <c r="M44" s="116"/>
      <c r="N44" s="116"/>
      <c r="O44" s="116"/>
    </row>
    <row r="45" spans="1:15" ht="19.5" customHeight="1">
      <c r="A45" s="116"/>
      <c r="B45" s="116"/>
      <c r="C45" s="116"/>
      <c r="D45" s="116"/>
      <c r="E45" s="116"/>
      <c r="F45" s="116"/>
      <c r="G45" s="116"/>
      <c r="H45" s="116"/>
      <c r="I45" s="116"/>
      <c r="J45" s="116"/>
      <c r="K45" s="116"/>
      <c r="L45" s="130"/>
      <c r="M45" s="116"/>
      <c r="N45" s="116"/>
      <c r="O45" s="116"/>
    </row>
  </sheetData>
  <mergeCells count="10">
    <mergeCell ref="B11:L11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>
  <dimension ref="A1:O45"/>
  <sheetViews>
    <sheetView showGridLines="0" workbookViewId="0"/>
  </sheetViews>
  <sheetFormatPr defaultColWidth="10.7109375" defaultRowHeight="12.75"/>
  <cols>
    <col min="1" max="1" width="3.42578125" style="64" customWidth="1"/>
    <col min="2" max="2" width="40.7109375" style="64" customWidth="1"/>
    <col min="3" max="12" width="20.7109375" style="64" customWidth="1"/>
    <col min="13" max="13" width="10.28515625" style="64" customWidth="1"/>
    <col min="14" max="16" width="10.7109375" style="64" customWidth="1"/>
    <col min="17" max="16384" width="10.7109375" style="64"/>
  </cols>
  <sheetData>
    <row r="1" spans="1:15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5" ht="30" customHeight="1">
      <c r="A2" s="1"/>
      <c r="B2" s="1" t="s">
        <v>1</v>
      </c>
      <c r="C2" s="3" t="s">
        <v>2</v>
      </c>
      <c r="D2" s="48"/>
      <c r="E2" s="1"/>
      <c r="F2" s="1"/>
      <c r="G2" s="1"/>
      <c r="H2" s="1"/>
      <c r="I2" s="1"/>
      <c r="J2" s="1"/>
      <c r="K2" s="1"/>
      <c r="L2" s="3"/>
      <c r="M2" s="1"/>
      <c r="N2" s="1"/>
      <c r="O2" s="1"/>
    </row>
    <row r="3" spans="1:15" ht="30" customHeight="1">
      <c r="A3" s="1"/>
      <c r="B3" s="1" t="s">
        <v>3</v>
      </c>
      <c r="C3" s="49" t="s">
        <v>45</v>
      </c>
      <c r="D3" s="48"/>
      <c r="E3" s="49"/>
      <c r="F3" s="1"/>
      <c r="G3" s="3"/>
      <c r="H3" s="3"/>
      <c r="I3" s="3"/>
      <c r="J3" s="3"/>
      <c r="K3" s="3"/>
      <c r="L3" s="3"/>
      <c r="M3" s="1"/>
      <c r="N3" s="1"/>
      <c r="O3" s="1"/>
    </row>
    <row r="4" spans="1:15" ht="30" customHeight="1">
      <c r="A4" s="1"/>
      <c r="B4" s="1" t="s">
        <v>5</v>
      </c>
      <c r="C4" s="5" t="s">
        <v>81</v>
      </c>
      <c r="D4" s="6">
        <v>2025</v>
      </c>
      <c r="E4" s="48"/>
      <c r="F4" s="1"/>
      <c r="G4" s="3"/>
      <c r="H4" s="3"/>
      <c r="I4" s="3"/>
      <c r="J4" s="3"/>
      <c r="K4" s="3"/>
      <c r="L4" s="3"/>
      <c r="M4" s="1"/>
      <c r="N4" s="1"/>
      <c r="O4" s="1"/>
    </row>
    <row r="5" spans="1:15" ht="19.5" customHeight="1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3"/>
      <c r="M5" s="1"/>
      <c r="N5" s="1"/>
      <c r="O5" s="1"/>
    </row>
    <row r="6" spans="1:15" ht="49.5" customHeight="1">
      <c r="A6" s="1"/>
      <c r="B6" s="242" t="s">
        <v>6</v>
      </c>
      <c r="C6" s="242"/>
      <c r="D6" s="242"/>
      <c r="E6" s="242"/>
      <c r="F6" s="242"/>
      <c r="G6" s="242"/>
      <c r="H6" s="242"/>
      <c r="I6" s="242"/>
      <c r="J6" s="242"/>
      <c r="K6" s="242"/>
      <c r="L6" s="242"/>
      <c r="M6" s="1"/>
      <c r="N6" s="1"/>
      <c r="O6" s="1"/>
    </row>
    <row r="7" spans="1:15" ht="49.5" customHeight="1">
      <c r="A7" s="1"/>
      <c r="B7" s="3" t="s">
        <v>7</v>
      </c>
      <c r="C7" s="1"/>
      <c r="D7" s="1"/>
      <c r="E7" s="1"/>
      <c r="F7" s="1"/>
      <c r="G7" s="1"/>
      <c r="H7" s="1"/>
      <c r="I7" s="1"/>
      <c r="J7" s="1"/>
      <c r="K7" s="1"/>
      <c r="L7" s="3"/>
      <c r="M7" s="1"/>
      <c r="N7" s="1"/>
      <c r="O7" s="1"/>
    </row>
    <row r="8" spans="1:15" ht="39.75" customHeight="1">
      <c r="A8" s="62"/>
      <c r="B8" s="258" t="s">
        <v>82</v>
      </c>
      <c r="C8" s="250" t="s">
        <v>9</v>
      </c>
      <c r="D8" s="250"/>
      <c r="E8" s="250"/>
      <c r="F8" s="250"/>
      <c r="G8" s="250"/>
      <c r="H8" s="250"/>
      <c r="I8" s="250"/>
      <c r="J8" s="250" t="s">
        <v>10</v>
      </c>
      <c r="K8" s="250" t="s">
        <v>15</v>
      </c>
      <c r="L8" s="253" t="s">
        <v>78</v>
      </c>
      <c r="M8" s="62"/>
      <c r="N8" s="62"/>
      <c r="O8" s="62"/>
    </row>
    <row r="9" spans="1:15" ht="39.75" customHeight="1">
      <c r="A9" s="62"/>
      <c r="B9" s="259"/>
      <c r="C9" s="251" t="s">
        <v>12</v>
      </c>
      <c r="D9" s="251"/>
      <c r="E9" s="251"/>
      <c r="F9" s="251"/>
      <c r="G9" s="251" t="s">
        <v>13</v>
      </c>
      <c r="H9" s="251"/>
      <c r="I9" s="251"/>
      <c r="J9" s="251"/>
      <c r="K9" s="251"/>
      <c r="L9" s="254"/>
      <c r="M9" s="62"/>
      <c r="N9" s="62"/>
      <c r="O9" s="62"/>
    </row>
    <row r="10" spans="1:15" ht="49.5" customHeight="1">
      <c r="A10" s="62"/>
      <c r="B10" s="259"/>
      <c r="C10" s="10" t="s">
        <v>17</v>
      </c>
      <c r="D10" s="10" t="s">
        <v>100</v>
      </c>
      <c r="E10" s="10" t="s">
        <v>19</v>
      </c>
      <c r="F10" s="10" t="s">
        <v>20</v>
      </c>
      <c r="G10" s="10" t="s">
        <v>21</v>
      </c>
      <c r="H10" s="10" t="s">
        <v>19</v>
      </c>
      <c r="I10" s="10" t="s">
        <v>20</v>
      </c>
      <c r="J10" s="251"/>
      <c r="K10" s="251"/>
      <c r="L10" s="254"/>
      <c r="M10" s="62"/>
      <c r="N10" s="62"/>
      <c r="O10" s="62"/>
    </row>
    <row r="11" spans="1:15" ht="24.75" customHeight="1">
      <c r="A11" s="62"/>
      <c r="B11" s="260" t="s">
        <v>83</v>
      </c>
      <c r="C11" s="261"/>
      <c r="D11" s="261"/>
      <c r="E11" s="261"/>
      <c r="F11" s="261"/>
      <c r="G11" s="261"/>
      <c r="H11" s="261"/>
      <c r="I11" s="261"/>
      <c r="J11" s="261"/>
      <c r="K11" s="261"/>
      <c r="L11" s="262"/>
      <c r="M11" s="62"/>
      <c r="N11" s="62"/>
      <c r="O11" s="62"/>
    </row>
    <row r="12" spans="1:15" ht="24.75" customHeight="1">
      <c r="A12" s="62"/>
      <c r="B12" s="50" t="s">
        <v>84</v>
      </c>
      <c r="C12" s="51">
        <v>1</v>
      </c>
      <c r="D12" s="51">
        <v>0</v>
      </c>
      <c r="E12" s="51">
        <v>0</v>
      </c>
      <c r="F12" s="51">
        <v>0</v>
      </c>
      <c r="G12" s="51">
        <v>0</v>
      </c>
      <c r="H12" s="51">
        <v>0</v>
      </c>
      <c r="I12" s="51">
        <v>0</v>
      </c>
      <c r="J12" s="51">
        <v>0</v>
      </c>
      <c r="K12" s="51">
        <v>0</v>
      </c>
      <c r="L12" s="52">
        <f>SUM(C12:K12)</f>
        <v>1</v>
      </c>
      <c r="M12" s="62"/>
      <c r="N12" s="62"/>
      <c r="O12" s="62"/>
    </row>
    <row r="13" spans="1:15" ht="24.75" customHeight="1">
      <c r="A13" s="62"/>
      <c r="B13" s="50" t="s">
        <v>85</v>
      </c>
      <c r="C13" s="51">
        <v>5</v>
      </c>
      <c r="D13" s="51">
        <v>0</v>
      </c>
      <c r="E13" s="51">
        <v>0</v>
      </c>
      <c r="F13" s="51">
        <v>0</v>
      </c>
      <c r="G13" s="51">
        <v>0</v>
      </c>
      <c r="H13" s="51">
        <v>0</v>
      </c>
      <c r="I13" s="51">
        <v>0</v>
      </c>
      <c r="J13" s="51">
        <v>0</v>
      </c>
      <c r="K13" s="51">
        <v>0</v>
      </c>
      <c r="L13" s="52">
        <f>SUM(C13:K13)</f>
        <v>5</v>
      </c>
      <c r="M13" s="62"/>
      <c r="N13" s="62"/>
      <c r="O13" s="62"/>
    </row>
    <row r="14" spans="1:15" ht="24.75" customHeight="1">
      <c r="A14" s="62"/>
      <c r="B14" s="50" t="s">
        <v>86</v>
      </c>
      <c r="C14" s="51">
        <v>17</v>
      </c>
      <c r="D14" s="51">
        <v>0</v>
      </c>
      <c r="E14" s="51">
        <v>0</v>
      </c>
      <c r="F14" s="51">
        <v>0</v>
      </c>
      <c r="G14" s="51">
        <v>0</v>
      </c>
      <c r="H14" s="51">
        <v>0</v>
      </c>
      <c r="I14" s="51">
        <v>0</v>
      </c>
      <c r="J14" s="51">
        <v>0</v>
      </c>
      <c r="K14" s="51">
        <v>0</v>
      </c>
      <c r="L14" s="52">
        <f>SUM(C14:K14)</f>
        <v>17</v>
      </c>
      <c r="M14" s="62"/>
      <c r="N14" s="62"/>
      <c r="O14" s="62"/>
    </row>
    <row r="15" spans="1:15" ht="24.75" customHeight="1">
      <c r="A15" s="62"/>
      <c r="B15" s="50" t="s">
        <v>101</v>
      </c>
      <c r="C15" s="51">
        <v>7</v>
      </c>
      <c r="D15" s="51">
        <v>0</v>
      </c>
      <c r="E15" s="51">
        <v>0</v>
      </c>
      <c r="F15" s="51">
        <v>0</v>
      </c>
      <c r="G15" s="51">
        <v>0</v>
      </c>
      <c r="H15" s="51">
        <v>2</v>
      </c>
      <c r="I15" s="51">
        <v>0</v>
      </c>
      <c r="J15" s="51">
        <v>1</v>
      </c>
      <c r="K15" s="51">
        <v>0</v>
      </c>
      <c r="L15" s="52">
        <f>SUM(C15:K15)</f>
        <v>10</v>
      </c>
      <c r="M15" s="62"/>
      <c r="N15" s="62"/>
      <c r="O15" s="62"/>
    </row>
    <row r="16" spans="1:15" ht="24.75" customHeight="1">
      <c r="A16" s="62"/>
      <c r="B16" s="53" t="s">
        <v>88</v>
      </c>
      <c r="C16" s="54">
        <f t="shared" ref="C16:K16" si="0">SUM(C12:C15)</f>
        <v>30</v>
      </c>
      <c r="D16" s="54">
        <f t="shared" si="0"/>
        <v>0</v>
      </c>
      <c r="E16" s="54">
        <f t="shared" si="0"/>
        <v>0</v>
      </c>
      <c r="F16" s="54">
        <f t="shared" si="0"/>
        <v>0</v>
      </c>
      <c r="G16" s="54">
        <f t="shared" si="0"/>
        <v>0</v>
      </c>
      <c r="H16" s="54">
        <f t="shared" si="0"/>
        <v>2</v>
      </c>
      <c r="I16" s="54">
        <f t="shared" si="0"/>
        <v>0</v>
      </c>
      <c r="J16" s="54">
        <f t="shared" si="0"/>
        <v>1</v>
      </c>
      <c r="K16" s="54">
        <f t="shared" si="0"/>
        <v>0</v>
      </c>
      <c r="L16" s="52">
        <f>SUM(C16:K16)</f>
        <v>33</v>
      </c>
      <c r="M16" s="62"/>
      <c r="N16" s="62"/>
      <c r="O16" s="62"/>
    </row>
    <row r="17" spans="1:15" ht="24.75" customHeight="1">
      <c r="A17" s="62"/>
      <c r="B17" s="55" t="s">
        <v>102</v>
      </c>
      <c r="C17" s="55"/>
      <c r="D17" s="55"/>
      <c r="E17" s="55"/>
      <c r="F17" s="55"/>
      <c r="G17" s="55"/>
      <c r="H17" s="55"/>
      <c r="I17" s="55"/>
      <c r="J17" s="55"/>
      <c r="K17" s="55"/>
      <c r="L17" s="55"/>
      <c r="M17" s="62"/>
      <c r="N17" s="62"/>
      <c r="O17" s="62"/>
    </row>
    <row r="18" spans="1:15" ht="24.75" customHeight="1">
      <c r="A18" s="62"/>
      <c r="B18" s="50" t="s">
        <v>90</v>
      </c>
      <c r="C18" s="51">
        <v>84</v>
      </c>
      <c r="D18" s="51">
        <v>3</v>
      </c>
      <c r="E18" s="51">
        <v>1</v>
      </c>
      <c r="F18" s="51">
        <v>0</v>
      </c>
      <c r="G18" s="51">
        <v>0</v>
      </c>
      <c r="H18" s="51">
        <v>5</v>
      </c>
      <c r="I18" s="51">
        <v>0</v>
      </c>
      <c r="J18" s="56">
        <v>0</v>
      </c>
      <c r="K18" s="51">
        <v>0</v>
      </c>
      <c r="L18" s="52">
        <f t="shared" ref="L18:L26" si="1">SUM(C18:K18)</f>
        <v>93</v>
      </c>
      <c r="M18" s="62"/>
      <c r="N18" s="62"/>
      <c r="O18" s="62"/>
    </row>
    <row r="19" spans="1:15" ht="24.75" customHeight="1">
      <c r="A19" s="62"/>
      <c r="B19" s="50" t="s">
        <v>91</v>
      </c>
      <c r="C19" s="51">
        <v>7</v>
      </c>
      <c r="D19" s="51">
        <v>0</v>
      </c>
      <c r="E19" s="51">
        <v>0</v>
      </c>
      <c r="F19" s="51">
        <v>0</v>
      </c>
      <c r="G19" s="51">
        <v>0</v>
      </c>
      <c r="H19" s="51">
        <v>0</v>
      </c>
      <c r="I19" s="51">
        <v>0</v>
      </c>
      <c r="J19" s="56">
        <v>0</v>
      </c>
      <c r="K19" s="51">
        <v>0</v>
      </c>
      <c r="L19" s="52">
        <f t="shared" si="1"/>
        <v>7</v>
      </c>
      <c r="M19" s="62"/>
      <c r="N19" s="62"/>
      <c r="O19" s="62"/>
    </row>
    <row r="20" spans="1:15" ht="24.75" customHeight="1">
      <c r="A20" s="62"/>
      <c r="B20" s="50" t="s">
        <v>92</v>
      </c>
      <c r="C20" s="51">
        <v>22</v>
      </c>
      <c r="D20" s="51">
        <v>0</v>
      </c>
      <c r="E20" s="51">
        <v>1</v>
      </c>
      <c r="F20" s="51">
        <v>0</v>
      </c>
      <c r="G20" s="51">
        <v>0</v>
      </c>
      <c r="H20" s="51">
        <v>0</v>
      </c>
      <c r="I20" s="51">
        <v>0</v>
      </c>
      <c r="J20" s="56">
        <v>0</v>
      </c>
      <c r="K20" s="51">
        <v>1</v>
      </c>
      <c r="L20" s="52">
        <f t="shared" si="1"/>
        <v>24</v>
      </c>
      <c r="M20" s="62"/>
      <c r="N20" s="62"/>
      <c r="O20" s="62"/>
    </row>
    <row r="21" spans="1:15" ht="24.75" customHeight="1">
      <c r="A21" s="62"/>
      <c r="B21" s="50" t="s">
        <v>93</v>
      </c>
      <c r="C21" s="51">
        <v>28</v>
      </c>
      <c r="D21" s="51">
        <v>0</v>
      </c>
      <c r="E21" s="51">
        <v>0</v>
      </c>
      <c r="F21" s="51">
        <v>0</v>
      </c>
      <c r="G21" s="51">
        <v>0</v>
      </c>
      <c r="H21" s="51">
        <v>1</v>
      </c>
      <c r="I21" s="51">
        <v>0</v>
      </c>
      <c r="J21" s="56">
        <v>0</v>
      </c>
      <c r="K21" s="51">
        <v>0</v>
      </c>
      <c r="L21" s="52">
        <f t="shared" si="1"/>
        <v>29</v>
      </c>
      <c r="M21" s="62"/>
      <c r="N21" s="62"/>
      <c r="O21" s="62"/>
    </row>
    <row r="22" spans="1:15" ht="24.75" customHeight="1">
      <c r="A22" s="62"/>
      <c r="B22" s="50" t="s">
        <v>94</v>
      </c>
      <c r="C22" s="51">
        <v>17</v>
      </c>
      <c r="D22" s="51">
        <v>0</v>
      </c>
      <c r="E22" s="51">
        <v>0</v>
      </c>
      <c r="F22" s="51">
        <v>0</v>
      </c>
      <c r="G22" s="51">
        <v>0</v>
      </c>
      <c r="H22" s="51">
        <v>0</v>
      </c>
      <c r="I22" s="51">
        <v>0</v>
      </c>
      <c r="J22" s="56">
        <v>0</v>
      </c>
      <c r="K22" s="51">
        <v>0</v>
      </c>
      <c r="L22" s="52">
        <f t="shared" si="1"/>
        <v>17</v>
      </c>
      <c r="M22" s="62"/>
      <c r="N22" s="62"/>
      <c r="O22" s="62"/>
    </row>
    <row r="23" spans="1:15" ht="24.75" customHeight="1">
      <c r="A23" s="62"/>
      <c r="B23" s="50" t="s">
        <v>95</v>
      </c>
      <c r="C23" s="51">
        <v>26</v>
      </c>
      <c r="D23" s="51">
        <v>0</v>
      </c>
      <c r="E23" s="51">
        <v>2</v>
      </c>
      <c r="F23" s="51">
        <v>0</v>
      </c>
      <c r="G23" s="51">
        <v>0</v>
      </c>
      <c r="H23" s="51">
        <v>22</v>
      </c>
      <c r="I23" s="51">
        <v>0</v>
      </c>
      <c r="J23" s="56">
        <v>0</v>
      </c>
      <c r="K23" s="51">
        <v>2</v>
      </c>
      <c r="L23" s="52">
        <f t="shared" si="1"/>
        <v>52</v>
      </c>
      <c r="M23" s="62"/>
      <c r="N23" s="62"/>
      <c r="O23" s="62"/>
    </row>
    <row r="24" spans="1:15" ht="24.75" customHeight="1">
      <c r="A24" s="62"/>
      <c r="B24" s="57" t="s">
        <v>96</v>
      </c>
      <c r="C24" s="51">
        <v>0</v>
      </c>
      <c r="D24" s="51">
        <v>0</v>
      </c>
      <c r="E24" s="51">
        <v>0</v>
      </c>
      <c r="F24" s="51">
        <v>0</v>
      </c>
      <c r="G24" s="51">
        <v>0</v>
      </c>
      <c r="H24" s="51">
        <v>0</v>
      </c>
      <c r="I24" s="51">
        <v>0</v>
      </c>
      <c r="J24" s="56">
        <v>0</v>
      </c>
      <c r="K24" s="51">
        <v>0</v>
      </c>
      <c r="L24" s="52">
        <f t="shared" si="1"/>
        <v>0</v>
      </c>
      <c r="M24" s="62"/>
      <c r="N24" s="62"/>
      <c r="O24" s="62"/>
    </row>
    <row r="25" spans="1:15" ht="24.75" customHeight="1">
      <c r="A25" s="62"/>
      <c r="B25" s="53" t="s">
        <v>97</v>
      </c>
      <c r="C25" s="54">
        <f t="shared" ref="C25:K25" si="2">SUM(C18:C24)</f>
        <v>184</v>
      </c>
      <c r="D25" s="54">
        <f t="shared" si="2"/>
        <v>3</v>
      </c>
      <c r="E25" s="54">
        <f t="shared" si="2"/>
        <v>4</v>
      </c>
      <c r="F25" s="54">
        <f t="shared" si="2"/>
        <v>0</v>
      </c>
      <c r="G25" s="54">
        <f t="shared" si="2"/>
        <v>0</v>
      </c>
      <c r="H25" s="54">
        <f t="shared" si="2"/>
        <v>28</v>
      </c>
      <c r="I25" s="54">
        <f t="shared" si="2"/>
        <v>0</v>
      </c>
      <c r="J25" s="54">
        <f t="shared" si="2"/>
        <v>0</v>
      </c>
      <c r="K25" s="54">
        <f t="shared" si="2"/>
        <v>3</v>
      </c>
      <c r="L25" s="52">
        <f t="shared" si="1"/>
        <v>222</v>
      </c>
      <c r="M25" s="62"/>
      <c r="N25" s="62"/>
      <c r="O25" s="62"/>
    </row>
    <row r="26" spans="1:15" ht="24.75" customHeight="1">
      <c r="A26" s="62"/>
      <c r="B26" s="58" t="s">
        <v>78</v>
      </c>
      <c r="C26" s="59">
        <f t="shared" ref="C26:K26" si="3">C16+C25</f>
        <v>214</v>
      </c>
      <c r="D26" s="59">
        <f t="shared" si="3"/>
        <v>3</v>
      </c>
      <c r="E26" s="59">
        <f t="shared" si="3"/>
        <v>4</v>
      </c>
      <c r="F26" s="59">
        <f t="shared" si="3"/>
        <v>0</v>
      </c>
      <c r="G26" s="59">
        <f t="shared" si="3"/>
        <v>0</v>
      </c>
      <c r="H26" s="59">
        <f t="shared" si="3"/>
        <v>30</v>
      </c>
      <c r="I26" s="59">
        <f t="shared" si="3"/>
        <v>0</v>
      </c>
      <c r="J26" s="59">
        <f t="shared" si="3"/>
        <v>1</v>
      </c>
      <c r="K26" s="59">
        <f t="shared" si="3"/>
        <v>3</v>
      </c>
      <c r="L26" s="60">
        <f t="shared" si="1"/>
        <v>255</v>
      </c>
      <c r="M26" s="62"/>
      <c r="N26" s="62"/>
      <c r="O26" s="62"/>
    </row>
    <row r="27" spans="1:15" ht="19.5" customHeight="1">
      <c r="A27" s="62"/>
      <c r="B27" s="62"/>
      <c r="C27" s="63"/>
      <c r="D27" s="63"/>
      <c r="E27" s="62"/>
      <c r="F27" s="62"/>
      <c r="G27" s="62"/>
      <c r="H27" s="62"/>
      <c r="I27" s="62"/>
      <c r="J27" s="62"/>
      <c r="K27" s="62"/>
      <c r="L27" s="8"/>
      <c r="M27" s="62"/>
      <c r="N27" s="62"/>
      <c r="O27" s="62"/>
    </row>
    <row r="28" spans="1:15" ht="24.75" customHeight="1">
      <c r="A28" s="62"/>
      <c r="B28" s="8" t="s">
        <v>98</v>
      </c>
      <c r="C28" s="62"/>
      <c r="D28" s="62"/>
      <c r="E28" s="62"/>
      <c r="F28" s="62"/>
      <c r="G28" s="62"/>
      <c r="H28" s="62"/>
      <c r="I28" s="62"/>
      <c r="J28" s="62"/>
      <c r="K28" s="62"/>
      <c r="L28" s="8"/>
      <c r="M28" s="62"/>
      <c r="N28" s="62"/>
      <c r="O28" s="62"/>
    </row>
    <row r="29" spans="1:15" ht="30" customHeight="1">
      <c r="A29" s="62"/>
      <c r="B29" s="256" t="s">
        <v>99</v>
      </c>
      <c r="C29" s="257"/>
      <c r="D29" s="257"/>
      <c r="E29" s="257"/>
      <c r="F29" s="257"/>
      <c r="G29" s="257"/>
      <c r="H29" s="257"/>
      <c r="I29" s="257"/>
      <c r="J29" s="257"/>
      <c r="K29" s="257"/>
      <c r="L29" s="257"/>
      <c r="M29" s="62"/>
      <c r="N29" s="62"/>
      <c r="O29" s="62"/>
    </row>
    <row r="30" spans="1:15" ht="19.5" customHeight="1">
      <c r="A30" s="62"/>
      <c r="B30" s="62"/>
      <c r="C30" s="62"/>
      <c r="D30" s="62"/>
      <c r="E30" s="62"/>
      <c r="F30" s="62"/>
      <c r="G30" s="62"/>
      <c r="H30" s="62"/>
      <c r="I30" s="62"/>
      <c r="J30" s="62"/>
      <c r="K30" s="62"/>
      <c r="L30" s="8"/>
      <c r="M30" s="62"/>
      <c r="N30" s="62"/>
      <c r="O30" s="62"/>
    </row>
    <row r="31" spans="1:15" ht="19.5" customHeight="1">
      <c r="A31" s="62"/>
      <c r="B31" s="62"/>
      <c r="C31" s="62"/>
      <c r="D31" s="62"/>
      <c r="E31" s="62"/>
      <c r="F31" s="62"/>
      <c r="G31" s="62"/>
      <c r="H31" s="62"/>
      <c r="I31" s="62"/>
      <c r="J31" s="62"/>
      <c r="K31" s="62"/>
      <c r="L31" s="8"/>
      <c r="M31" s="62"/>
      <c r="N31" s="62"/>
      <c r="O31" s="62"/>
    </row>
    <row r="32" spans="1:15" ht="19.5" customHeight="1">
      <c r="A32" s="62"/>
      <c r="B32" s="62"/>
      <c r="C32" s="62"/>
      <c r="D32" s="62"/>
      <c r="E32" s="62"/>
      <c r="F32" s="62"/>
      <c r="G32" s="62"/>
      <c r="H32" s="62"/>
      <c r="I32" s="62"/>
      <c r="J32" s="62"/>
      <c r="K32" s="62"/>
      <c r="L32" s="8"/>
      <c r="M32" s="62"/>
      <c r="N32" s="62"/>
      <c r="O32" s="62"/>
    </row>
    <row r="33" spans="1:15" ht="19.5" customHeight="1">
      <c r="A33" s="62"/>
      <c r="B33" s="62"/>
      <c r="C33" s="62"/>
      <c r="D33" s="62"/>
      <c r="E33" s="62"/>
      <c r="F33" s="62"/>
      <c r="G33" s="62"/>
      <c r="H33" s="62"/>
      <c r="I33" s="62"/>
      <c r="J33" s="62"/>
      <c r="K33" s="62"/>
      <c r="L33" s="8"/>
      <c r="M33" s="62"/>
      <c r="N33" s="62"/>
      <c r="O33" s="62"/>
    </row>
    <row r="34" spans="1:15" ht="19.5" customHeight="1">
      <c r="A34" s="62"/>
      <c r="B34" s="62"/>
      <c r="C34" s="62"/>
      <c r="D34" s="62"/>
      <c r="E34" s="62"/>
      <c r="F34" s="62"/>
      <c r="G34" s="62"/>
      <c r="H34" s="62"/>
      <c r="I34" s="62"/>
      <c r="J34" s="62"/>
      <c r="K34" s="62"/>
      <c r="L34" s="8"/>
      <c r="M34" s="62"/>
      <c r="N34" s="62"/>
      <c r="O34" s="62"/>
    </row>
    <row r="35" spans="1:15" ht="19.5" customHeight="1">
      <c r="A35" s="62"/>
      <c r="B35" s="62"/>
      <c r="C35" s="62"/>
      <c r="D35" s="62"/>
      <c r="E35" s="62"/>
      <c r="F35" s="62"/>
      <c r="G35" s="62"/>
      <c r="H35" s="62"/>
      <c r="I35" s="62"/>
      <c r="J35" s="62"/>
      <c r="K35" s="62"/>
      <c r="L35" s="8"/>
      <c r="M35" s="62"/>
      <c r="N35" s="62"/>
      <c r="O35" s="62"/>
    </row>
    <row r="36" spans="1:15" ht="19.5" customHeight="1">
      <c r="A36" s="62"/>
      <c r="B36" s="62"/>
      <c r="C36" s="62"/>
      <c r="D36" s="62"/>
      <c r="E36" s="62"/>
      <c r="F36" s="62"/>
      <c r="G36" s="62"/>
      <c r="H36" s="62"/>
      <c r="I36" s="62"/>
      <c r="J36" s="62"/>
      <c r="K36" s="62"/>
      <c r="L36" s="8"/>
      <c r="M36" s="62"/>
      <c r="N36" s="62"/>
      <c r="O36" s="62"/>
    </row>
    <row r="37" spans="1:15" ht="19.5" customHeight="1">
      <c r="A37" s="62"/>
      <c r="B37" s="62"/>
      <c r="C37" s="62"/>
      <c r="D37" s="62"/>
      <c r="E37" s="62"/>
      <c r="F37" s="62"/>
      <c r="G37" s="62"/>
      <c r="H37" s="62"/>
      <c r="I37" s="62"/>
      <c r="J37" s="62"/>
      <c r="K37" s="62"/>
      <c r="L37" s="8"/>
      <c r="M37" s="62"/>
      <c r="N37" s="62"/>
      <c r="O37" s="62"/>
    </row>
    <row r="38" spans="1:15" ht="19.5" customHeight="1">
      <c r="A38" s="62"/>
      <c r="B38" s="62"/>
      <c r="C38" s="62"/>
      <c r="D38" s="62"/>
      <c r="E38" s="62"/>
      <c r="F38" s="62"/>
      <c r="G38" s="62"/>
      <c r="H38" s="62"/>
      <c r="I38" s="62"/>
      <c r="J38" s="62"/>
      <c r="K38" s="62"/>
      <c r="L38" s="8"/>
      <c r="M38" s="62"/>
      <c r="N38" s="62"/>
      <c r="O38" s="62"/>
    </row>
    <row r="39" spans="1:15" ht="19.5" customHeight="1">
      <c r="A39" s="62"/>
      <c r="B39" s="62"/>
      <c r="C39" s="62"/>
      <c r="D39" s="62"/>
      <c r="E39" s="62"/>
      <c r="F39" s="62"/>
      <c r="G39" s="62"/>
      <c r="H39" s="62"/>
      <c r="I39" s="62"/>
      <c r="J39" s="62"/>
      <c r="K39" s="62"/>
      <c r="L39" s="8"/>
      <c r="M39" s="62"/>
      <c r="N39" s="62"/>
      <c r="O39" s="62"/>
    </row>
    <row r="40" spans="1:15" ht="19.5" customHeight="1">
      <c r="A40" s="62"/>
      <c r="B40" s="62"/>
      <c r="C40" s="62"/>
      <c r="D40" s="62"/>
      <c r="E40" s="62"/>
      <c r="F40" s="62"/>
      <c r="G40" s="62"/>
      <c r="H40" s="62"/>
      <c r="I40" s="62"/>
      <c r="J40" s="62"/>
      <c r="K40" s="62"/>
      <c r="L40" s="8"/>
      <c r="M40" s="62"/>
      <c r="N40" s="62"/>
      <c r="O40" s="62"/>
    </row>
    <row r="41" spans="1:15" ht="19.5" customHeight="1">
      <c r="A41" s="62"/>
      <c r="B41" s="62"/>
      <c r="C41" s="62"/>
      <c r="D41" s="62"/>
      <c r="E41" s="62"/>
      <c r="F41" s="62"/>
      <c r="G41" s="62"/>
      <c r="H41" s="62"/>
      <c r="I41" s="62"/>
      <c r="J41" s="62"/>
      <c r="K41" s="62"/>
      <c r="L41" s="8"/>
      <c r="M41" s="62"/>
      <c r="N41" s="62"/>
      <c r="O41" s="62"/>
    </row>
    <row r="42" spans="1:15" ht="19.5" customHeight="1">
      <c r="A42" s="62"/>
      <c r="B42" s="62"/>
      <c r="C42" s="62"/>
      <c r="D42" s="62"/>
      <c r="E42" s="62"/>
      <c r="F42" s="62"/>
      <c r="G42" s="62"/>
      <c r="H42" s="62"/>
      <c r="I42" s="62"/>
      <c r="J42" s="62"/>
      <c r="K42" s="62"/>
      <c r="L42" s="8"/>
      <c r="M42" s="62"/>
      <c r="N42" s="62"/>
      <c r="O42" s="62"/>
    </row>
    <row r="43" spans="1:15" ht="19.5" customHeight="1">
      <c r="A43" s="62"/>
      <c r="B43" s="62"/>
      <c r="C43" s="62"/>
      <c r="D43" s="62"/>
      <c r="E43" s="62"/>
      <c r="F43" s="62"/>
      <c r="G43" s="62"/>
      <c r="H43" s="62"/>
      <c r="I43" s="62"/>
      <c r="J43" s="62"/>
      <c r="K43" s="62"/>
      <c r="L43" s="8"/>
      <c r="M43" s="62"/>
      <c r="N43" s="62"/>
      <c r="O43" s="62"/>
    </row>
    <row r="44" spans="1:15" ht="19.5" customHeight="1">
      <c r="A44" s="62"/>
      <c r="B44" s="62"/>
      <c r="C44" s="62"/>
      <c r="D44" s="62"/>
      <c r="E44" s="62"/>
      <c r="F44" s="62"/>
      <c r="G44" s="62"/>
      <c r="H44" s="62"/>
      <c r="I44" s="62"/>
      <c r="J44" s="62"/>
      <c r="K44" s="62"/>
      <c r="L44" s="8"/>
      <c r="M44" s="62"/>
      <c r="N44" s="62"/>
      <c r="O44" s="62"/>
    </row>
    <row r="45" spans="1:15" ht="19.5" customHeight="1">
      <c r="A45" s="62"/>
      <c r="B45" s="62"/>
      <c r="C45" s="62"/>
      <c r="D45" s="62"/>
      <c r="E45" s="62"/>
      <c r="F45" s="62"/>
      <c r="G45" s="62"/>
      <c r="H45" s="62"/>
      <c r="I45" s="62"/>
      <c r="J45" s="62"/>
      <c r="K45" s="62"/>
      <c r="L45" s="8"/>
      <c r="M45" s="62"/>
      <c r="N45" s="62"/>
      <c r="O45" s="62"/>
    </row>
  </sheetData>
  <mergeCells count="10">
    <mergeCell ref="B11:L11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>
  <dimension ref="A1:O45"/>
  <sheetViews>
    <sheetView showGridLines="0" workbookViewId="0"/>
  </sheetViews>
  <sheetFormatPr defaultColWidth="10.7109375" defaultRowHeight="12.75"/>
  <cols>
    <col min="1" max="1" width="3.42578125" style="64" customWidth="1"/>
    <col min="2" max="2" width="40.7109375" style="64" customWidth="1"/>
    <col min="3" max="12" width="20.7109375" style="64" customWidth="1"/>
    <col min="13" max="13" width="10.28515625" style="64" customWidth="1"/>
    <col min="14" max="16" width="10.7109375" style="64" customWidth="1"/>
    <col min="17" max="16384" width="10.7109375" style="64"/>
  </cols>
  <sheetData>
    <row r="1" spans="1:15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5" ht="30" customHeight="1">
      <c r="A2" s="1"/>
      <c r="B2" s="1" t="s">
        <v>1</v>
      </c>
      <c r="C2" s="3" t="s">
        <v>2</v>
      </c>
      <c r="D2" s="48"/>
      <c r="E2" s="1"/>
      <c r="F2" s="1"/>
      <c r="G2" s="1"/>
      <c r="H2" s="1"/>
      <c r="I2" s="1"/>
      <c r="J2" s="1"/>
      <c r="K2" s="1"/>
      <c r="L2" s="3"/>
      <c r="M2" s="1"/>
      <c r="N2" s="1"/>
      <c r="O2" s="1"/>
    </row>
    <row r="3" spans="1:15" ht="30" customHeight="1">
      <c r="A3" s="1"/>
      <c r="B3" s="1" t="s">
        <v>3</v>
      </c>
      <c r="C3" s="49" t="s">
        <v>47</v>
      </c>
      <c r="D3" s="48"/>
      <c r="E3" s="49"/>
      <c r="F3" s="1"/>
      <c r="G3" s="3"/>
      <c r="H3" s="3"/>
      <c r="I3" s="3"/>
      <c r="J3" s="3"/>
      <c r="K3" s="3"/>
      <c r="L3" s="3"/>
      <c r="M3" s="1"/>
      <c r="N3" s="1"/>
      <c r="O3" s="1"/>
    </row>
    <row r="4" spans="1:15" ht="30" customHeight="1">
      <c r="A4" s="1"/>
      <c r="B4" s="1" t="s">
        <v>5</v>
      </c>
      <c r="C4" s="5" t="s">
        <v>81</v>
      </c>
      <c r="D4" s="6">
        <v>2025</v>
      </c>
      <c r="E4" s="48"/>
      <c r="F4" s="1"/>
      <c r="G4" s="3"/>
      <c r="H4" s="3"/>
      <c r="I4" s="3"/>
      <c r="J4" s="3"/>
      <c r="K4" s="3"/>
      <c r="L4" s="3"/>
      <c r="M4" s="1"/>
      <c r="N4" s="1"/>
      <c r="O4" s="1"/>
    </row>
    <row r="5" spans="1:15" ht="19.5" customHeight="1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3"/>
      <c r="M5" s="1"/>
      <c r="N5" s="1"/>
      <c r="O5" s="1"/>
    </row>
    <row r="6" spans="1:15" ht="49.5" customHeight="1">
      <c r="A6" s="1"/>
      <c r="B6" s="242" t="s">
        <v>6</v>
      </c>
      <c r="C6" s="242"/>
      <c r="D6" s="242"/>
      <c r="E6" s="242"/>
      <c r="F6" s="242"/>
      <c r="G6" s="242"/>
      <c r="H6" s="242"/>
      <c r="I6" s="242"/>
      <c r="J6" s="242"/>
      <c r="K6" s="242"/>
      <c r="L6" s="242"/>
      <c r="M6" s="1"/>
      <c r="N6" s="1"/>
      <c r="O6" s="1"/>
    </row>
    <row r="7" spans="1:15" ht="49.5" customHeight="1">
      <c r="A7" s="1"/>
      <c r="B7" s="3" t="s">
        <v>7</v>
      </c>
      <c r="C7" s="1"/>
      <c r="D7" s="1"/>
      <c r="E7" s="1"/>
      <c r="F7" s="1"/>
      <c r="G7" s="1"/>
      <c r="H7" s="1"/>
      <c r="I7" s="1"/>
      <c r="J7" s="1"/>
      <c r="K7" s="1"/>
      <c r="L7" s="3"/>
      <c r="M7" s="1"/>
      <c r="N7" s="1"/>
      <c r="O7" s="1"/>
    </row>
    <row r="8" spans="1:15" ht="39.75" customHeight="1">
      <c r="A8" s="62"/>
      <c r="B8" s="258" t="s">
        <v>82</v>
      </c>
      <c r="C8" s="250" t="s">
        <v>9</v>
      </c>
      <c r="D8" s="250"/>
      <c r="E8" s="250"/>
      <c r="F8" s="250"/>
      <c r="G8" s="250"/>
      <c r="H8" s="250"/>
      <c r="I8" s="250"/>
      <c r="J8" s="250" t="s">
        <v>10</v>
      </c>
      <c r="K8" s="250" t="s">
        <v>15</v>
      </c>
      <c r="L8" s="253" t="s">
        <v>78</v>
      </c>
      <c r="M8" s="62"/>
      <c r="N8" s="62"/>
      <c r="O8" s="62"/>
    </row>
    <row r="9" spans="1:15" ht="39.75" customHeight="1">
      <c r="A9" s="62"/>
      <c r="B9" s="259"/>
      <c r="C9" s="251" t="s">
        <v>12</v>
      </c>
      <c r="D9" s="251"/>
      <c r="E9" s="251"/>
      <c r="F9" s="251"/>
      <c r="G9" s="251" t="s">
        <v>13</v>
      </c>
      <c r="H9" s="251"/>
      <c r="I9" s="251"/>
      <c r="J9" s="251"/>
      <c r="K9" s="251"/>
      <c r="L9" s="254"/>
      <c r="M9" s="62"/>
      <c r="N9" s="62"/>
      <c r="O9" s="62"/>
    </row>
    <row r="10" spans="1:15" ht="49.5" customHeight="1">
      <c r="A10" s="62"/>
      <c r="B10" s="259"/>
      <c r="C10" s="10" t="s">
        <v>17</v>
      </c>
      <c r="D10" s="10" t="s">
        <v>100</v>
      </c>
      <c r="E10" s="10" t="s">
        <v>19</v>
      </c>
      <c r="F10" s="10" t="s">
        <v>20</v>
      </c>
      <c r="G10" s="10" t="s">
        <v>21</v>
      </c>
      <c r="H10" s="10" t="s">
        <v>19</v>
      </c>
      <c r="I10" s="10" t="s">
        <v>20</v>
      </c>
      <c r="J10" s="251"/>
      <c r="K10" s="251"/>
      <c r="L10" s="254"/>
      <c r="M10" s="62"/>
      <c r="N10" s="62"/>
      <c r="O10" s="62"/>
    </row>
    <row r="11" spans="1:15" ht="24.75" customHeight="1">
      <c r="A11" s="62"/>
      <c r="B11" s="260" t="s">
        <v>83</v>
      </c>
      <c r="C11" s="261"/>
      <c r="D11" s="261"/>
      <c r="E11" s="261"/>
      <c r="F11" s="261"/>
      <c r="G11" s="261"/>
      <c r="H11" s="261"/>
      <c r="I11" s="261"/>
      <c r="J11" s="261"/>
      <c r="K11" s="261"/>
      <c r="L11" s="262"/>
      <c r="M11" s="62"/>
      <c r="N11" s="62"/>
      <c r="O11" s="62"/>
    </row>
    <row r="12" spans="1:15" ht="24.75" customHeight="1">
      <c r="A12" s="62"/>
      <c r="B12" s="50" t="s">
        <v>84</v>
      </c>
      <c r="C12" s="51">
        <v>1</v>
      </c>
      <c r="D12" s="51">
        <v>0</v>
      </c>
      <c r="E12" s="51">
        <v>0</v>
      </c>
      <c r="F12" s="51">
        <v>0</v>
      </c>
      <c r="G12" s="51">
        <v>0</v>
      </c>
      <c r="H12" s="51">
        <v>0</v>
      </c>
      <c r="I12" s="51">
        <v>0</v>
      </c>
      <c r="J12" s="51">
        <v>0</v>
      </c>
      <c r="K12" s="51">
        <v>0</v>
      </c>
      <c r="L12" s="52">
        <f>SUM(C12:K12)</f>
        <v>1</v>
      </c>
      <c r="M12" s="62"/>
      <c r="N12" s="62"/>
      <c r="O12" s="62"/>
    </row>
    <row r="13" spans="1:15" ht="24.75" customHeight="1">
      <c r="A13" s="62"/>
      <c r="B13" s="50" t="s">
        <v>85</v>
      </c>
      <c r="C13" s="51">
        <v>10</v>
      </c>
      <c r="D13" s="51">
        <v>0</v>
      </c>
      <c r="E13" s="51">
        <v>0</v>
      </c>
      <c r="F13" s="51">
        <v>0</v>
      </c>
      <c r="G13" s="51">
        <v>0</v>
      </c>
      <c r="H13" s="51">
        <v>0</v>
      </c>
      <c r="I13" s="51">
        <v>0</v>
      </c>
      <c r="J13" s="51">
        <v>0</v>
      </c>
      <c r="K13" s="51">
        <v>0</v>
      </c>
      <c r="L13" s="52">
        <f>SUM(C13:K13)</f>
        <v>10</v>
      </c>
      <c r="M13" s="62"/>
      <c r="N13" s="62"/>
      <c r="O13" s="62"/>
    </row>
    <row r="14" spans="1:15" ht="24.75" customHeight="1">
      <c r="A14" s="62"/>
      <c r="B14" s="50" t="s">
        <v>86</v>
      </c>
      <c r="C14" s="51">
        <v>37</v>
      </c>
      <c r="D14" s="51">
        <v>0</v>
      </c>
      <c r="E14" s="51">
        <v>0</v>
      </c>
      <c r="F14" s="51">
        <v>0</v>
      </c>
      <c r="G14" s="51">
        <v>0</v>
      </c>
      <c r="H14" s="51">
        <v>0</v>
      </c>
      <c r="I14" s="51">
        <v>0</v>
      </c>
      <c r="J14" s="51">
        <v>0</v>
      </c>
      <c r="K14" s="51">
        <v>0</v>
      </c>
      <c r="L14" s="52">
        <f>SUM(C14:K14)</f>
        <v>37</v>
      </c>
      <c r="M14" s="62"/>
      <c r="N14" s="62"/>
      <c r="O14" s="62"/>
    </row>
    <row r="15" spans="1:15" ht="24.75" customHeight="1">
      <c r="A15" s="62"/>
      <c r="B15" s="50" t="s">
        <v>101</v>
      </c>
      <c r="C15" s="51">
        <v>25</v>
      </c>
      <c r="D15" s="51">
        <v>0</v>
      </c>
      <c r="E15" s="51">
        <v>0</v>
      </c>
      <c r="F15" s="51">
        <v>0</v>
      </c>
      <c r="G15" s="51">
        <v>0</v>
      </c>
      <c r="H15" s="51">
        <v>0</v>
      </c>
      <c r="I15" s="51">
        <v>0</v>
      </c>
      <c r="J15" s="51">
        <v>0</v>
      </c>
      <c r="K15" s="51">
        <v>0</v>
      </c>
      <c r="L15" s="52">
        <f>SUM(C15:K15)</f>
        <v>25</v>
      </c>
      <c r="M15" s="62"/>
      <c r="N15" s="62"/>
      <c r="O15" s="62"/>
    </row>
    <row r="16" spans="1:15" ht="24.75" customHeight="1">
      <c r="A16" s="62"/>
      <c r="B16" s="53" t="s">
        <v>88</v>
      </c>
      <c r="C16" s="54">
        <f t="shared" ref="C16:K16" si="0">SUM(C12:C15)</f>
        <v>73</v>
      </c>
      <c r="D16" s="54">
        <f t="shared" si="0"/>
        <v>0</v>
      </c>
      <c r="E16" s="54">
        <f t="shared" si="0"/>
        <v>0</v>
      </c>
      <c r="F16" s="54">
        <f t="shared" si="0"/>
        <v>0</v>
      </c>
      <c r="G16" s="54">
        <f t="shared" si="0"/>
        <v>0</v>
      </c>
      <c r="H16" s="54">
        <f t="shared" si="0"/>
        <v>0</v>
      </c>
      <c r="I16" s="54">
        <f t="shared" si="0"/>
        <v>0</v>
      </c>
      <c r="J16" s="54">
        <f t="shared" si="0"/>
        <v>0</v>
      </c>
      <c r="K16" s="54">
        <f t="shared" si="0"/>
        <v>0</v>
      </c>
      <c r="L16" s="52">
        <f>SUM(C16:K16)</f>
        <v>73</v>
      </c>
      <c r="M16" s="62"/>
      <c r="N16" s="62"/>
      <c r="O16" s="62"/>
    </row>
    <row r="17" spans="1:15" ht="24.75" customHeight="1">
      <c r="A17" s="62"/>
      <c r="B17" s="55" t="s">
        <v>102</v>
      </c>
      <c r="C17" s="55"/>
      <c r="D17" s="55"/>
      <c r="E17" s="55"/>
      <c r="F17" s="55"/>
      <c r="G17" s="55"/>
      <c r="H17" s="55"/>
      <c r="I17" s="55"/>
      <c r="J17" s="55"/>
      <c r="K17" s="55"/>
      <c r="L17" s="55"/>
      <c r="M17" s="62"/>
      <c r="N17" s="62"/>
      <c r="O17" s="62"/>
    </row>
    <row r="18" spans="1:15" ht="24.75" customHeight="1">
      <c r="A18" s="62"/>
      <c r="B18" s="50" t="s">
        <v>90</v>
      </c>
      <c r="C18" s="51">
        <v>397</v>
      </c>
      <c r="D18" s="51">
        <v>10</v>
      </c>
      <c r="E18" s="51">
        <v>0</v>
      </c>
      <c r="F18" s="51">
        <v>0</v>
      </c>
      <c r="G18" s="51">
        <v>0</v>
      </c>
      <c r="H18" s="51">
        <v>3</v>
      </c>
      <c r="I18" s="51">
        <v>1</v>
      </c>
      <c r="J18" s="56">
        <v>0</v>
      </c>
      <c r="K18" s="51">
        <v>0</v>
      </c>
      <c r="L18" s="52">
        <f t="shared" ref="L18:L26" si="1">SUM(C18:K18)</f>
        <v>411</v>
      </c>
      <c r="M18" s="62"/>
      <c r="N18" s="62"/>
      <c r="O18" s="62"/>
    </row>
    <row r="19" spans="1:15" ht="24.75" customHeight="1">
      <c r="A19" s="62"/>
      <c r="B19" s="50" t="s">
        <v>91</v>
      </c>
      <c r="C19" s="51">
        <v>0</v>
      </c>
      <c r="D19" s="51">
        <v>0</v>
      </c>
      <c r="E19" s="51">
        <v>0</v>
      </c>
      <c r="F19" s="51">
        <v>0</v>
      </c>
      <c r="G19" s="51">
        <v>0</v>
      </c>
      <c r="H19" s="51">
        <v>0</v>
      </c>
      <c r="I19" s="51">
        <v>0</v>
      </c>
      <c r="J19" s="56">
        <v>0</v>
      </c>
      <c r="K19" s="51">
        <v>0</v>
      </c>
      <c r="L19" s="52">
        <f t="shared" si="1"/>
        <v>0</v>
      </c>
      <c r="M19" s="62"/>
      <c r="N19" s="62"/>
      <c r="O19" s="62"/>
    </row>
    <row r="20" spans="1:15" ht="24.75" customHeight="1">
      <c r="A20" s="62"/>
      <c r="B20" s="50" t="s">
        <v>92</v>
      </c>
      <c r="C20" s="51">
        <v>0</v>
      </c>
      <c r="D20" s="51">
        <v>0</v>
      </c>
      <c r="E20" s="51">
        <v>0</v>
      </c>
      <c r="F20" s="51">
        <v>0</v>
      </c>
      <c r="G20" s="51">
        <v>0</v>
      </c>
      <c r="H20" s="51">
        <v>0</v>
      </c>
      <c r="I20" s="51">
        <v>0</v>
      </c>
      <c r="J20" s="56">
        <v>0</v>
      </c>
      <c r="K20" s="51">
        <v>0</v>
      </c>
      <c r="L20" s="52">
        <f t="shared" si="1"/>
        <v>0</v>
      </c>
      <c r="M20" s="62"/>
      <c r="N20" s="62"/>
      <c r="O20" s="62"/>
    </row>
    <row r="21" spans="1:15" ht="24.75" customHeight="1">
      <c r="A21" s="62"/>
      <c r="B21" s="50" t="s">
        <v>93</v>
      </c>
      <c r="C21" s="51">
        <v>148</v>
      </c>
      <c r="D21" s="51">
        <v>3</v>
      </c>
      <c r="E21" s="51">
        <v>0</v>
      </c>
      <c r="F21" s="51">
        <v>0</v>
      </c>
      <c r="G21" s="51">
        <v>0</v>
      </c>
      <c r="H21" s="51">
        <v>0</v>
      </c>
      <c r="I21" s="51">
        <v>0</v>
      </c>
      <c r="J21" s="56">
        <v>0</v>
      </c>
      <c r="K21" s="51">
        <v>0</v>
      </c>
      <c r="L21" s="52">
        <f t="shared" si="1"/>
        <v>151</v>
      </c>
      <c r="M21" s="62"/>
      <c r="N21" s="62"/>
      <c r="O21" s="62"/>
    </row>
    <row r="22" spans="1:15" ht="24.75" customHeight="1">
      <c r="A22" s="62"/>
      <c r="B22" s="50" t="s">
        <v>94</v>
      </c>
      <c r="C22" s="51">
        <v>0</v>
      </c>
      <c r="D22" s="51">
        <v>0</v>
      </c>
      <c r="E22" s="51">
        <v>0</v>
      </c>
      <c r="F22" s="51">
        <v>0</v>
      </c>
      <c r="G22" s="51">
        <v>0</v>
      </c>
      <c r="H22" s="51">
        <v>0</v>
      </c>
      <c r="I22" s="51">
        <v>0</v>
      </c>
      <c r="J22" s="56">
        <v>0</v>
      </c>
      <c r="K22" s="51">
        <v>0</v>
      </c>
      <c r="L22" s="52">
        <f t="shared" si="1"/>
        <v>0</v>
      </c>
      <c r="M22" s="62"/>
      <c r="N22" s="62"/>
      <c r="O22" s="62"/>
    </row>
    <row r="23" spans="1:15" ht="24.75" customHeight="1">
      <c r="A23" s="62"/>
      <c r="B23" s="50" t="s">
        <v>95</v>
      </c>
      <c r="C23" s="51">
        <v>266</v>
      </c>
      <c r="D23" s="51">
        <v>14</v>
      </c>
      <c r="E23" s="51">
        <v>2</v>
      </c>
      <c r="F23" s="51">
        <v>0</v>
      </c>
      <c r="G23" s="51">
        <v>0</v>
      </c>
      <c r="H23" s="51">
        <v>52</v>
      </c>
      <c r="I23" s="51">
        <v>1</v>
      </c>
      <c r="J23" s="56">
        <v>0</v>
      </c>
      <c r="K23" s="51">
        <v>12</v>
      </c>
      <c r="L23" s="52">
        <f t="shared" si="1"/>
        <v>347</v>
      </c>
      <c r="M23" s="62"/>
      <c r="N23" s="62"/>
      <c r="O23" s="62"/>
    </row>
    <row r="24" spans="1:15" ht="24.75" customHeight="1">
      <c r="A24" s="62"/>
      <c r="B24" s="57" t="s">
        <v>96</v>
      </c>
      <c r="C24" s="51">
        <v>0</v>
      </c>
      <c r="D24" s="51">
        <v>0</v>
      </c>
      <c r="E24" s="51">
        <v>0</v>
      </c>
      <c r="F24" s="51">
        <v>0</v>
      </c>
      <c r="G24" s="51">
        <v>0</v>
      </c>
      <c r="H24" s="51">
        <v>0</v>
      </c>
      <c r="I24" s="51">
        <v>0</v>
      </c>
      <c r="J24" s="56">
        <v>0</v>
      </c>
      <c r="K24" s="51">
        <v>0</v>
      </c>
      <c r="L24" s="52">
        <f t="shared" si="1"/>
        <v>0</v>
      </c>
      <c r="M24" s="62"/>
      <c r="N24" s="62"/>
      <c r="O24" s="62"/>
    </row>
    <row r="25" spans="1:15" ht="24.75" customHeight="1">
      <c r="A25" s="62"/>
      <c r="B25" s="53" t="s">
        <v>97</v>
      </c>
      <c r="C25" s="54">
        <f t="shared" ref="C25:K25" si="2">SUM(C18:C24)</f>
        <v>811</v>
      </c>
      <c r="D25" s="54">
        <f t="shared" si="2"/>
        <v>27</v>
      </c>
      <c r="E25" s="54">
        <f t="shared" si="2"/>
        <v>2</v>
      </c>
      <c r="F25" s="54">
        <f t="shared" si="2"/>
        <v>0</v>
      </c>
      <c r="G25" s="54">
        <f t="shared" si="2"/>
        <v>0</v>
      </c>
      <c r="H25" s="54">
        <f t="shared" si="2"/>
        <v>55</v>
      </c>
      <c r="I25" s="54">
        <f t="shared" si="2"/>
        <v>2</v>
      </c>
      <c r="J25" s="54">
        <f t="shared" si="2"/>
        <v>0</v>
      </c>
      <c r="K25" s="54">
        <f t="shared" si="2"/>
        <v>12</v>
      </c>
      <c r="L25" s="52">
        <f t="shared" si="1"/>
        <v>909</v>
      </c>
      <c r="M25" s="62"/>
      <c r="N25" s="62"/>
      <c r="O25" s="62"/>
    </row>
    <row r="26" spans="1:15" ht="24.75" customHeight="1">
      <c r="A26" s="62"/>
      <c r="B26" s="58" t="s">
        <v>78</v>
      </c>
      <c r="C26" s="59">
        <f t="shared" ref="C26:K26" si="3">C16+C25</f>
        <v>884</v>
      </c>
      <c r="D26" s="59">
        <f t="shared" si="3"/>
        <v>27</v>
      </c>
      <c r="E26" s="59">
        <f t="shared" si="3"/>
        <v>2</v>
      </c>
      <c r="F26" s="59">
        <f t="shared" si="3"/>
        <v>0</v>
      </c>
      <c r="G26" s="59">
        <f t="shared" si="3"/>
        <v>0</v>
      </c>
      <c r="H26" s="59">
        <f t="shared" si="3"/>
        <v>55</v>
      </c>
      <c r="I26" s="59">
        <f t="shared" si="3"/>
        <v>2</v>
      </c>
      <c r="J26" s="59">
        <f t="shared" si="3"/>
        <v>0</v>
      </c>
      <c r="K26" s="59">
        <f t="shared" si="3"/>
        <v>12</v>
      </c>
      <c r="L26" s="60">
        <f t="shared" si="1"/>
        <v>982</v>
      </c>
      <c r="M26" s="62"/>
      <c r="N26" s="62"/>
      <c r="O26" s="62"/>
    </row>
    <row r="27" spans="1:15" ht="19.5" customHeight="1">
      <c r="A27" s="62"/>
      <c r="B27" s="62"/>
      <c r="C27" s="63"/>
      <c r="D27" s="63"/>
      <c r="E27" s="62"/>
      <c r="F27" s="62"/>
      <c r="G27" s="62"/>
      <c r="H27" s="62"/>
      <c r="I27" s="62"/>
      <c r="J27" s="62"/>
      <c r="K27" s="62"/>
      <c r="L27" s="8"/>
      <c r="M27" s="62"/>
      <c r="N27" s="62"/>
      <c r="O27" s="62"/>
    </row>
    <row r="28" spans="1:15" ht="24.75" customHeight="1">
      <c r="A28" s="62"/>
      <c r="B28" s="8" t="s">
        <v>98</v>
      </c>
      <c r="C28" s="62"/>
      <c r="D28" s="62"/>
      <c r="E28" s="62"/>
      <c r="F28" s="62"/>
      <c r="G28" s="62"/>
      <c r="H28" s="62"/>
      <c r="I28" s="62"/>
      <c r="J28" s="62"/>
      <c r="K28" s="62"/>
      <c r="L28" s="8"/>
      <c r="M28" s="62"/>
      <c r="N28" s="62"/>
      <c r="O28" s="62"/>
    </row>
    <row r="29" spans="1:15" ht="30" customHeight="1">
      <c r="A29" s="62"/>
      <c r="B29" s="256" t="s">
        <v>99</v>
      </c>
      <c r="C29" s="257"/>
      <c r="D29" s="257"/>
      <c r="E29" s="257"/>
      <c r="F29" s="257"/>
      <c r="G29" s="257"/>
      <c r="H29" s="257"/>
      <c r="I29" s="257"/>
      <c r="J29" s="257"/>
      <c r="K29" s="257"/>
      <c r="L29" s="257"/>
      <c r="M29" s="62"/>
      <c r="N29" s="62"/>
      <c r="O29" s="62"/>
    </row>
    <row r="30" spans="1:15" ht="19.5" customHeight="1">
      <c r="A30" s="62"/>
      <c r="B30" s="62"/>
      <c r="C30" s="62"/>
      <c r="D30" s="62"/>
      <c r="E30" s="62"/>
      <c r="F30" s="62"/>
      <c r="G30" s="62"/>
      <c r="H30" s="62"/>
      <c r="I30" s="62"/>
      <c r="J30" s="62"/>
      <c r="K30" s="62"/>
      <c r="L30" s="8"/>
      <c r="M30" s="62"/>
      <c r="N30" s="62"/>
      <c r="O30" s="62"/>
    </row>
    <row r="31" spans="1:15" ht="19.5" customHeight="1">
      <c r="A31" s="62"/>
      <c r="B31" s="62"/>
      <c r="C31" s="62"/>
      <c r="D31" s="62"/>
      <c r="E31" s="62"/>
      <c r="F31" s="62"/>
      <c r="G31" s="62"/>
      <c r="H31" s="62"/>
      <c r="I31" s="62"/>
      <c r="J31" s="62"/>
      <c r="K31" s="62"/>
      <c r="L31" s="8"/>
      <c r="M31" s="62"/>
      <c r="N31" s="62"/>
      <c r="O31" s="62"/>
    </row>
    <row r="32" spans="1:15" ht="19.5" customHeight="1">
      <c r="A32" s="62"/>
      <c r="B32" s="62"/>
      <c r="C32" s="62"/>
      <c r="D32" s="62"/>
      <c r="E32" s="62"/>
      <c r="F32" s="62"/>
      <c r="G32" s="62"/>
      <c r="H32" s="62"/>
      <c r="I32" s="62"/>
      <c r="J32" s="62"/>
      <c r="K32" s="62"/>
      <c r="L32" s="8"/>
      <c r="M32" s="62"/>
      <c r="N32" s="62"/>
      <c r="O32" s="62"/>
    </row>
    <row r="33" spans="1:15" ht="19.5" customHeight="1">
      <c r="A33" s="62"/>
      <c r="B33" s="62"/>
      <c r="C33" s="62"/>
      <c r="D33" s="62"/>
      <c r="E33" s="62"/>
      <c r="F33" s="62"/>
      <c r="G33" s="62"/>
      <c r="H33" s="62"/>
      <c r="I33" s="62"/>
      <c r="J33" s="62"/>
      <c r="K33" s="62"/>
      <c r="L33" s="8"/>
      <c r="M33" s="62"/>
      <c r="N33" s="62"/>
      <c r="O33" s="62"/>
    </row>
    <row r="34" spans="1:15" ht="19.5" customHeight="1">
      <c r="A34" s="62"/>
      <c r="B34" s="62"/>
      <c r="C34" s="62"/>
      <c r="D34" s="62"/>
      <c r="E34" s="62"/>
      <c r="F34" s="62"/>
      <c r="G34" s="62"/>
      <c r="H34" s="62"/>
      <c r="I34" s="62"/>
      <c r="J34" s="62"/>
      <c r="K34" s="62"/>
      <c r="L34" s="8"/>
      <c r="M34" s="62"/>
      <c r="N34" s="62"/>
      <c r="O34" s="62"/>
    </row>
    <row r="35" spans="1:15" ht="19.5" customHeight="1">
      <c r="A35" s="62"/>
      <c r="B35" s="62"/>
      <c r="C35" s="62"/>
      <c r="D35" s="62"/>
      <c r="E35" s="62"/>
      <c r="F35" s="62"/>
      <c r="G35" s="62"/>
      <c r="H35" s="62"/>
      <c r="I35" s="62"/>
      <c r="J35" s="62"/>
      <c r="K35" s="62"/>
      <c r="L35" s="8"/>
      <c r="M35" s="62"/>
      <c r="N35" s="62"/>
      <c r="O35" s="62"/>
    </row>
    <row r="36" spans="1:15" ht="19.5" customHeight="1">
      <c r="A36" s="62"/>
      <c r="B36" s="62"/>
      <c r="C36" s="62"/>
      <c r="D36" s="62"/>
      <c r="E36" s="62"/>
      <c r="F36" s="62"/>
      <c r="G36" s="62"/>
      <c r="H36" s="62"/>
      <c r="I36" s="62"/>
      <c r="J36" s="62"/>
      <c r="K36" s="62"/>
      <c r="L36" s="8"/>
      <c r="M36" s="62"/>
      <c r="N36" s="62"/>
      <c r="O36" s="62"/>
    </row>
    <row r="37" spans="1:15" ht="19.5" customHeight="1">
      <c r="A37" s="62"/>
      <c r="B37" s="62"/>
      <c r="C37" s="62"/>
      <c r="D37" s="62"/>
      <c r="E37" s="62"/>
      <c r="F37" s="62"/>
      <c r="G37" s="62"/>
      <c r="H37" s="62"/>
      <c r="I37" s="62"/>
      <c r="J37" s="62"/>
      <c r="K37" s="62"/>
      <c r="L37" s="8"/>
      <c r="M37" s="62"/>
      <c r="N37" s="62"/>
      <c r="O37" s="62"/>
    </row>
    <row r="38" spans="1:15" ht="19.5" customHeight="1">
      <c r="A38" s="62"/>
      <c r="B38" s="62"/>
      <c r="C38" s="62"/>
      <c r="D38" s="62"/>
      <c r="E38" s="62"/>
      <c r="F38" s="62"/>
      <c r="G38" s="62"/>
      <c r="H38" s="62"/>
      <c r="I38" s="62"/>
      <c r="J38" s="62"/>
      <c r="K38" s="62"/>
      <c r="L38" s="8"/>
      <c r="M38" s="62"/>
      <c r="N38" s="62"/>
      <c r="O38" s="62"/>
    </row>
    <row r="39" spans="1:15" ht="19.5" customHeight="1">
      <c r="A39" s="62"/>
      <c r="B39" s="62"/>
      <c r="C39" s="62"/>
      <c r="D39" s="62"/>
      <c r="E39" s="62"/>
      <c r="F39" s="62"/>
      <c r="G39" s="62"/>
      <c r="H39" s="62"/>
      <c r="I39" s="62"/>
      <c r="J39" s="62"/>
      <c r="K39" s="62"/>
      <c r="L39" s="8"/>
      <c r="M39" s="62"/>
      <c r="N39" s="62"/>
      <c r="O39" s="62"/>
    </row>
    <row r="40" spans="1:15" ht="19.5" customHeight="1">
      <c r="A40" s="62"/>
      <c r="B40" s="62"/>
      <c r="C40" s="62"/>
      <c r="D40" s="62"/>
      <c r="E40" s="62"/>
      <c r="F40" s="62"/>
      <c r="G40" s="62"/>
      <c r="H40" s="62"/>
      <c r="I40" s="62"/>
      <c r="J40" s="62"/>
      <c r="K40" s="62"/>
      <c r="L40" s="8"/>
      <c r="M40" s="62"/>
      <c r="N40" s="62"/>
      <c r="O40" s="62"/>
    </row>
    <row r="41" spans="1:15" ht="19.5" customHeight="1">
      <c r="A41" s="62"/>
      <c r="B41" s="62"/>
      <c r="C41" s="62"/>
      <c r="D41" s="62"/>
      <c r="E41" s="62"/>
      <c r="F41" s="62"/>
      <c r="G41" s="62"/>
      <c r="H41" s="62"/>
      <c r="I41" s="62"/>
      <c r="J41" s="62"/>
      <c r="K41" s="62"/>
      <c r="L41" s="8"/>
      <c r="M41" s="62"/>
      <c r="N41" s="62"/>
      <c r="O41" s="62"/>
    </row>
    <row r="42" spans="1:15" ht="19.5" customHeight="1">
      <c r="A42" s="62"/>
      <c r="B42" s="62"/>
      <c r="C42" s="62"/>
      <c r="D42" s="62"/>
      <c r="E42" s="62"/>
      <c r="F42" s="62"/>
      <c r="G42" s="62"/>
      <c r="H42" s="62"/>
      <c r="I42" s="62"/>
      <c r="J42" s="62"/>
      <c r="K42" s="62"/>
      <c r="L42" s="8"/>
      <c r="M42" s="62"/>
      <c r="N42" s="62"/>
      <c r="O42" s="62"/>
    </row>
    <row r="43" spans="1:15" ht="19.5" customHeight="1">
      <c r="A43" s="62"/>
      <c r="B43" s="62"/>
      <c r="C43" s="62"/>
      <c r="D43" s="62"/>
      <c r="E43" s="62"/>
      <c r="F43" s="62"/>
      <c r="G43" s="62"/>
      <c r="H43" s="62"/>
      <c r="I43" s="62"/>
      <c r="J43" s="62"/>
      <c r="K43" s="62"/>
      <c r="L43" s="8"/>
      <c r="M43" s="62"/>
      <c r="N43" s="62"/>
      <c r="O43" s="62"/>
    </row>
    <row r="44" spans="1:15" ht="19.5" customHeight="1">
      <c r="A44" s="62"/>
      <c r="B44" s="62"/>
      <c r="C44" s="62"/>
      <c r="D44" s="62"/>
      <c r="E44" s="62"/>
      <c r="F44" s="62"/>
      <c r="G44" s="62"/>
      <c r="H44" s="62"/>
      <c r="I44" s="62"/>
      <c r="J44" s="62"/>
      <c r="K44" s="62"/>
      <c r="L44" s="8"/>
      <c r="M44" s="62"/>
      <c r="N44" s="62"/>
      <c r="O44" s="62"/>
    </row>
    <row r="45" spans="1:15" ht="19.5" customHeight="1">
      <c r="A45" s="62"/>
      <c r="B45" s="62"/>
      <c r="C45" s="62"/>
      <c r="D45" s="62"/>
      <c r="E45" s="62"/>
      <c r="F45" s="62"/>
      <c r="G45" s="62"/>
      <c r="H45" s="62"/>
      <c r="I45" s="62"/>
      <c r="J45" s="62"/>
      <c r="K45" s="62"/>
      <c r="L45" s="8"/>
      <c r="M45" s="62"/>
      <c r="N45" s="62"/>
      <c r="O45" s="62"/>
    </row>
  </sheetData>
  <mergeCells count="10">
    <mergeCell ref="B11:L11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>
  <dimension ref="A1:O45"/>
  <sheetViews>
    <sheetView showGridLines="0" workbookViewId="0"/>
  </sheetViews>
  <sheetFormatPr defaultColWidth="10.7109375" defaultRowHeight="12.75"/>
  <cols>
    <col min="1" max="1" width="3.42578125" style="64" customWidth="1"/>
    <col min="2" max="2" width="40.7109375" style="64" customWidth="1"/>
    <col min="3" max="12" width="20.7109375" style="64" customWidth="1"/>
    <col min="13" max="13" width="10.28515625" style="64" customWidth="1"/>
    <col min="14" max="16" width="10.7109375" style="64" customWidth="1"/>
    <col min="17" max="16384" width="10.7109375" style="64"/>
  </cols>
  <sheetData>
    <row r="1" spans="1:15" ht="49.5" customHeight="1">
      <c r="A1" s="131"/>
      <c r="B1" s="131" t="s">
        <v>0</v>
      </c>
      <c r="C1" s="131"/>
      <c r="D1" s="131"/>
      <c r="E1" s="131"/>
      <c r="F1" s="131"/>
      <c r="G1" s="131"/>
      <c r="H1" s="131"/>
      <c r="I1" s="131"/>
      <c r="J1" s="131"/>
      <c r="K1" s="131"/>
      <c r="L1" s="131"/>
      <c r="M1" s="131"/>
      <c r="N1" s="131"/>
      <c r="O1" s="131"/>
    </row>
    <row r="2" spans="1:15" ht="30" customHeight="1">
      <c r="A2" s="132"/>
      <c r="B2" s="132" t="s">
        <v>1</v>
      </c>
      <c r="C2" s="133" t="s">
        <v>2</v>
      </c>
      <c r="D2" s="134"/>
      <c r="E2" s="132"/>
      <c r="F2" s="132"/>
      <c r="G2" s="132"/>
      <c r="H2" s="132"/>
      <c r="I2" s="132"/>
      <c r="J2" s="132"/>
      <c r="K2" s="132"/>
      <c r="L2" s="133"/>
      <c r="M2" s="132"/>
      <c r="N2" s="132"/>
      <c r="O2" s="132"/>
    </row>
    <row r="3" spans="1:15" ht="30" customHeight="1">
      <c r="A3" s="132"/>
      <c r="B3" s="132" t="s">
        <v>3</v>
      </c>
      <c r="C3" s="135" t="s">
        <v>49</v>
      </c>
      <c r="D3" s="134"/>
      <c r="E3" s="135"/>
      <c r="F3" s="132"/>
      <c r="G3" s="133"/>
      <c r="H3" s="133"/>
      <c r="I3" s="133"/>
      <c r="J3" s="133"/>
      <c r="K3" s="133"/>
      <c r="L3" s="133"/>
      <c r="M3" s="132"/>
      <c r="N3" s="132"/>
      <c r="O3" s="132"/>
    </row>
    <row r="4" spans="1:15" ht="30" customHeight="1">
      <c r="A4" s="132"/>
      <c r="B4" s="132" t="s">
        <v>5</v>
      </c>
      <c r="C4" s="136" t="s">
        <v>81</v>
      </c>
      <c r="D4" s="137">
        <v>2025</v>
      </c>
      <c r="E4" s="134"/>
      <c r="F4" s="132"/>
      <c r="G4" s="133"/>
      <c r="H4" s="133"/>
      <c r="I4" s="133"/>
      <c r="J4" s="133"/>
      <c r="K4" s="133"/>
      <c r="L4" s="133"/>
      <c r="M4" s="132"/>
      <c r="N4" s="132"/>
      <c r="O4" s="132"/>
    </row>
    <row r="5" spans="1:15" ht="19.5" customHeight="1">
      <c r="A5" s="132"/>
      <c r="B5" s="132"/>
      <c r="C5" s="132"/>
      <c r="D5" s="132"/>
      <c r="E5" s="132"/>
      <c r="F5" s="132"/>
      <c r="G5" s="132"/>
      <c r="H5" s="132"/>
      <c r="I5" s="132"/>
      <c r="J5" s="132"/>
      <c r="K5" s="132"/>
      <c r="L5" s="133"/>
      <c r="M5" s="132"/>
      <c r="N5" s="132"/>
      <c r="O5" s="132"/>
    </row>
    <row r="6" spans="1:15" ht="49.5" customHeight="1">
      <c r="A6" s="132"/>
      <c r="B6" s="242" t="s">
        <v>6</v>
      </c>
      <c r="C6" s="242"/>
      <c r="D6" s="242"/>
      <c r="E6" s="242"/>
      <c r="F6" s="242"/>
      <c r="G6" s="242"/>
      <c r="H6" s="242"/>
      <c r="I6" s="242"/>
      <c r="J6" s="242"/>
      <c r="K6" s="242"/>
      <c r="L6" s="242"/>
      <c r="M6" s="132"/>
      <c r="N6" s="132"/>
      <c r="O6" s="132"/>
    </row>
    <row r="7" spans="1:15" ht="49.5" customHeight="1">
      <c r="A7" s="132"/>
      <c r="B7" s="133" t="s">
        <v>7</v>
      </c>
      <c r="C7" s="132"/>
      <c r="D7" s="132"/>
      <c r="E7" s="132"/>
      <c r="F7" s="132"/>
      <c r="G7" s="132"/>
      <c r="H7" s="132"/>
      <c r="I7" s="132"/>
      <c r="J7" s="132"/>
      <c r="K7" s="132"/>
      <c r="L7" s="133"/>
      <c r="M7" s="132"/>
      <c r="N7" s="132"/>
      <c r="O7" s="132"/>
    </row>
    <row r="8" spans="1:15" ht="39.75" customHeight="1">
      <c r="A8" s="138"/>
      <c r="B8" s="258" t="s">
        <v>82</v>
      </c>
      <c r="C8" s="250" t="s">
        <v>9</v>
      </c>
      <c r="D8" s="250"/>
      <c r="E8" s="250"/>
      <c r="F8" s="250"/>
      <c r="G8" s="250"/>
      <c r="H8" s="250"/>
      <c r="I8" s="250"/>
      <c r="J8" s="250" t="s">
        <v>10</v>
      </c>
      <c r="K8" s="250" t="s">
        <v>15</v>
      </c>
      <c r="L8" s="253" t="s">
        <v>78</v>
      </c>
      <c r="M8" s="138"/>
      <c r="N8" s="138"/>
      <c r="O8" s="138"/>
    </row>
    <row r="9" spans="1:15" ht="39.75" customHeight="1">
      <c r="A9" s="138"/>
      <c r="B9" s="259"/>
      <c r="C9" s="251" t="s">
        <v>12</v>
      </c>
      <c r="D9" s="251"/>
      <c r="E9" s="251"/>
      <c r="F9" s="251"/>
      <c r="G9" s="251" t="s">
        <v>13</v>
      </c>
      <c r="H9" s="251"/>
      <c r="I9" s="251"/>
      <c r="J9" s="251"/>
      <c r="K9" s="251"/>
      <c r="L9" s="254"/>
      <c r="M9" s="138"/>
      <c r="N9" s="138"/>
      <c r="O9" s="138"/>
    </row>
    <row r="10" spans="1:15" ht="49.5" customHeight="1">
      <c r="A10" s="138"/>
      <c r="B10" s="259"/>
      <c r="C10" s="139" t="s">
        <v>17</v>
      </c>
      <c r="D10" s="139" t="s">
        <v>100</v>
      </c>
      <c r="E10" s="139" t="s">
        <v>19</v>
      </c>
      <c r="F10" s="139" t="s">
        <v>20</v>
      </c>
      <c r="G10" s="139" t="s">
        <v>21</v>
      </c>
      <c r="H10" s="139" t="s">
        <v>19</v>
      </c>
      <c r="I10" s="139" t="s">
        <v>20</v>
      </c>
      <c r="J10" s="251"/>
      <c r="K10" s="251"/>
      <c r="L10" s="254"/>
      <c r="M10" s="138"/>
      <c r="N10" s="138"/>
      <c r="O10" s="138"/>
    </row>
    <row r="11" spans="1:15" ht="24.75" customHeight="1">
      <c r="A11" s="138"/>
      <c r="B11" s="260" t="s">
        <v>83</v>
      </c>
      <c r="C11" s="261"/>
      <c r="D11" s="261"/>
      <c r="E11" s="261"/>
      <c r="F11" s="261"/>
      <c r="G11" s="261"/>
      <c r="H11" s="261"/>
      <c r="I11" s="261"/>
      <c r="J11" s="261"/>
      <c r="K11" s="261"/>
      <c r="L11" s="262"/>
      <c r="M11" s="138"/>
      <c r="N11" s="138"/>
      <c r="O11" s="138"/>
    </row>
    <row r="12" spans="1:15" ht="24.75" customHeight="1">
      <c r="A12" s="138"/>
      <c r="B12" s="140" t="s">
        <v>84</v>
      </c>
      <c r="C12" s="141">
        <v>1</v>
      </c>
      <c r="D12" s="141">
        <v>0</v>
      </c>
      <c r="E12" s="141">
        <v>0</v>
      </c>
      <c r="F12" s="141">
        <v>0</v>
      </c>
      <c r="G12" s="141">
        <v>0</v>
      </c>
      <c r="H12" s="141">
        <v>0</v>
      </c>
      <c r="I12" s="141">
        <v>0</v>
      </c>
      <c r="J12" s="141">
        <v>0</v>
      </c>
      <c r="K12" s="141">
        <v>0</v>
      </c>
      <c r="L12" s="142">
        <f>SUM(C12:K12)</f>
        <v>1</v>
      </c>
      <c r="M12" s="138"/>
      <c r="N12" s="138"/>
      <c r="O12" s="138"/>
    </row>
    <row r="13" spans="1:15" ht="24.75" customHeight="1">
      <c r="A13" s="138"/>
      <c r="B13" s="140" t="s">
        <v>85</v>
      </c>
      <c r="C13" s="141">
        <v>11</v>
      </c>
      <c r="D13" s="141">
        <v>0</v>
      </c>
      <c r="E13" s="141">
        <v>0</v>
      </c>
      <c r="F13" s="141">
        <v>0</v>
      </c>
      <c r="G13" s="141">
        <v>0</v>
      </c>
      <c r="H13" s="141">
        <v>0</v>
      </c>
      <c r="I13" s="141">
        <v>0</v>
      </c>
      <c r="J13" s="141">
        <v>0</v>
      </c>
      <c r="K13" s="141">
        <v>0</v>
      </c>
      <c r="L13" s="142">
        <f>SUM(C13:K13)</f>
        <v>11</v>
      </c>
      <c r="M13" s="138"/>
      <c r="N13" s="138"/>
      <c r="O13" s="138"/>
    </row>
    <row r="14" spans="1:15" ht="24.75" customHeight="1">
      <c r="A14" s="138"/>
      <c r="B14" s="140" t="s">
        <v>86</v>
      </c>
      <c r="C14" s="141">
        <v>28</v>
      </c>
      <c r="D14" s="141">
        <v>1</v>
      </c>
      <c r="E14" s="141">
        <v>0</v>
      </c>
      <c r="F14" s="141">
        <v>0</v>
      </c>
      <c r="G14" s="141">
        <v>0</v>
      </c>
      <c r="H14" s="141">
        <v>0</v>
      </c>
      <c r="I14" s="141">
        <v>0</v>
      </c>
      <c r="J14" s="141">
        <v>1</v>
      </c>
      <c r="K14" s="141">
        <v>0</v>
      </c>
      <c r="L14" s="142">
        <f>SUM(C14:K14)</f>
        <v>30</v>
      </c>
      <c r="M14" s="138"/>
      <c r="N14" s="138"/>
      <c r="O14" s="138"/>
    </row>
    <row r="15" spans="1:15" ht="24.75" customHeight="1">
      <c r="A15" s="138"/>
      <c r="B15" s="140" t="s">
        <v>101</v>
      </c>
      <c r="C15" s="141">
        <v>12</v>
      </c>
      <c r="D15" s="141">
        <v>0</v>
      </c>
      <c r="E15" s="141">
        <v>0</v>
      </c>
      <c r="F15" s="141">
        <v>0</v>
      </c>
      <c r="G15" s="141">
        <v>0</v>
      </c>
      <c r="H15" s="141">
        <v>0</v>
      </c>
      <c r="I15" s="141">
        <v>0</v>
      </c>
      <c r="J15" s="141">
        <v>0</v>
      </c>
      <c r="K15" s="141">
        <v>0</v>
      </c>
      <c r="L15" s="142">
        <f>SUM(C15:K15)</f>
        <v>12</v>
      </c>
      <c r="M15" s="138"/>
      <c r="N15" s="138"/>
      <c r="O15" s="138"/>
    </row>
    <row r="16" spans="1:15" ht="24.75" customHeight="1">
      <c r="A16" s="138"/>
      <c r="B16" s="143" t="s">
        <v>88</v>
      </c>
      <c r="C16" s="144">
        <f t="shared" ref="C16:K16" si="0">SUM(C12:C15)</f>
        <v>52</v>
      </c>
      <c r="D16" s="144">
        <f t="shared" si="0"/>
        <v>1</v>
      </c>
      <c r="E16" s="144">
        <f t="shared" si="0"/>
        <v>0</v>
      </c>
      <c r="F16" s="144">
        <f t="shared" si="0"/>
        <v>0</v>
      </c>
      <c r="G16" s="144">
        <f t="shared" si="0"/>
        <v>0</v>
      </c>
      <c r="H16" s="144">
        <f t="shared" si="0"/>
        <v>0</v>
      </c>
      <c r="I16" s="144">
        <f t="shared" si="0"/>
        <v>0</v>
      </c>
      <c r="J16" s="144">
        <f t="shared" si="0"/>
        <v>1</v>
      </c>
      <c r="K16" s="144">
        <f t="shared" si="0"/>
        <v>0</v>
      </c>
      <c r="L16" s="142">
        <f>SUM(C16:K16)</f>
        <v>54</v>
      </c>
      <c r="M16" s="138"/>
      <c r="N16" s="138"/>
      <c r="O16" s="138"/>
    </row>
    <row r="17" spans="1:15" ht="24.75" customHeight="1">
      <c r="A17" s="138"/>
      <c r="B17" s="145" t="s">
        <v>102</v>
      </c>
      <c r="C17" s="145"/>
      <c r="D17" s="145"/>
      <c r="E17" s="145"/>
      <c r="F17" s="145"/>
      <c r="G17" s="145"/>
      <c r="H17" s="145"/>
      <c r="I17" s="145"/>
      <c r="J17" s="145"/>
      <c r="K17" s="145"/>
      <c r="L17" s="145"/>
      <c r="M17" s="138"/>
      <c r="N17" s="138"/>
      <c r="O17" s="138"/>
    </row>
    <row r="18" spans="1:15" ht="24.75" customHeight="1">
      <c r="A18" s="138"/>
      <c r="B18" s="140" t="s">
        <v>90</v>
      </c>
      <c r="C18" s="141">
        <v>139</v>
      </c>
      <c r="D18" s="141">
        <v>0</v>
      </c>
      <c r="E18" s="141">
        <v>1</v>
      </c>
      <c r="F18" s="141">
        <v>0</v>
      </c>
      <c r="G18" s="141">
        <v>0</v>
      </c>
      <c r="H18" s="141">
        <v>14</v>
      </c>
      <c r="I18" s="141">
        <v>0</v>
      </c>
      <c r="J18" s="146">
        <v>0</v>
      </c>
      <c r="K18" s="141">
        <v>0</v>
      </c>
      <c r="L18" s="142">
        <f t="shared" ref="L18:L26" si="1">SUM(C18:K18)</f>
        <v>154</v>
      </c>
      <c r="M18" s="138"/>
      <c r="N18" s="138"/>
      <c r="O18" s="138"/>
    </row>
    <row r="19" spans="1:15" ht="24.75" customHeight="1">
      <c r="A19" s="138"/>
      <c r="B19" s="140" t="s">
        <v>91</v>
      </c>
      <c r="C19" s="141">
        <v>4</v>
      </c>
      <c r="D19" s="141">
        <v>0</v>
      </c>
      <c r="E19" s="141">
        <v>0</v>
      </c>
      <c r="F19" s="141">
        <v>0</v>
      </c>
      <c r="G19" s="141">
        <v>0</v>
      </c>
      <c r="H19" s="141">
        <v>0</v>
      </c>
      <c r="I19" s="141">
        <v>0</v>
      </c>
      <c r="J19" s="146">
        <v>0</v>
      </c>
      <c r="K19" s="141">
        <v>0</v>
      </c>
      <c r="L19" s="142">
        <f t="shared" si="1"/>
        <v>4</v>
      </c>
      <c r="M19" s="138"/>
      <c r="N19" s="138"/>
      <c r="O19" s="138"/>
    </row>
    <row r="20" spans="1:15" ht="24.75" customHeight="1">
      <c r="A20" s="138"/>
      <c r="B20" s="140" t="s">
        <v>92</v>
      </c>
      <c r="C20" s="141">
        <v>15</v>
      </c>
      <c r="D20" s="141">
        <v>0</v>
      </c>
      <c r="E20" s="141">
        <v>0</v>
      </c>
      <c r="F20" s="141">
        <v>0</v>
      </c>
      <c r="G20" s="141">
        <v>0</v>
      </c>
      <c r="H20" s="141">
        <v>0</v>
      </c>
      <c r="I20" s="141">
        <v>0</v>
      </c>
      <c r="J20" s="146">
        <v>0</v>
      </c>
      <c r="K20" s="141">
        <v>0</v>
      </c>
      <c r="L20" s="142">
        <f t="shared" si="1"/>
        <v>15</v>
      </c>
      <c r="M20" s="138"/>
      <c r="N20" s="138"/>
      <c r="O20" s="138"/>
    </row>
    <row r="21" spans="1:15" ht="24.75" customHeight="1">
      <c r="A21" s="138"/>
      <c r="B21" s="140" t="s">
        <v>93</v>
      </c>
      <c r="C21" s="141">
        <v>15</v>
      </c>
      <c r="D21" s="141">
        <v>0</v>
      </c>
      <c r="E21" s="141">
        <v>0</v>
      </c>
      <c r="F21" s="141">
        <v>0</v>
      </c>
      <c r="G21" s="141">
        <v>0</v>
      </c>
      <c r="H21" s="141">
        <v>1</v>
      </c>
      <c r="I21" s="141">
        <v>0</v>
      </c>
      <c r="J21" s="146">
        <v>0</v>
      </c>
      <c r="K21" s="141">
        <v>2</v>
      </c>
      <c r="L21" s="142">
        <f t="shared" si="1"/>
        <v>18</v>
      </c>
      <c r="M21" s="138"/>
      <c r="N21" s="138"/>
      <c r="O21" s="138"/>
    </row>
    <row r="22" spans="1:15" ht="24.75" customHeight="1">
      <c r="A22" s="138"/>
      <c r="B22" s="140" t="s">
        <v>94</v>
      </c>
      <c r="C22" s="141">
        <v>36</v>
      </c>
      <c r="D22" s="141">
        <v>0</v>
      </c>
      <c r="E22" s="141">
        <v>0</v>
      </c>
      <c r="F22" s="141">
        <v>0</v>
      </c>
      <c r="G22" s="141">
        <v>0</v>
      </c>
      <c r="H22" s="141">
        <v>4</v>
      </c>
      <c r="I22" s="141">
        <v>0</v>
      </c>
      <c r="J22" s="146">
        <v>0</v>
      </c>
      <c r="K22" s="141">
        <v>0</v>
      </c>
      <c r="L22" s="142">
        <f t="shared" si="1"/>
        <v>40</v>
      </c>
      <c r="M22" s="138"/>
      <c r="N22" s="138"/>
      <c r="O22" s="138"/>
    </row>
    <row r="23" spans="1:15" ht="24.75" customHeight="1">
      <c r="A23" s="138"/>
      <c r="B23" s="140" t="s">
        <v>95</v>
      </c>
      <c r="C23" s="141">
        <v>65</v>
      </c>
      <c r="D23" s="141">
        <v>0</v>
      </c>
      <c r="E23" s="141">
        <v>0</v>
      </c>
      <c r="F23" s="141">
        <v>0</v>
      </c>
      <c r="G23" s="141">
        <v>0</v>
      </c>
      <c r="H23" s="141">
        <v>40</v>
      </c>
      <c r="I23" s="141">
        <v>0</v>
      </c>
      <c r="J23" s="146">
        <v>0</v>
      </c>
      <c r="K23" s="141">
        <v>9</v>
      </c>
      <c r="L23" s="142">
        <f t="shared" si="1"/>
        <v>114</v>
      </c>
      <c r="M23" s="138"/>
      <c r="N23" s="138"/>
      <c r="O23" s="138"/>
    </row>
    <row r="24" spans="1:15" ht="24.75" customHeight="1">
      <c r="A24" s="138"/>
      <c r="B24" s="147" t="s">
        <v>96</v>
      </c>
      <c r="C24" s="141">
        <v>0</v>
      </c>
      <c r="D24" s="141">
        <v>0</v>
      </c>
      <c r="E24" s="141">
        <v>0</v>
      </c>
      <c r="F24" s="141">
        <v>0</v>
      </c>
      <c r="G24" s="141">
        <v>0</v>
      </c>
      <c r="H24" s="141">
        <v>0</v>
      </c>
      <c r="I24" s="141">
        <v>0</v>
      </c>
      <c r="J24" s="146">
        <v>0</v>
      </c>
      <c r="K24" s="141">
        <v>0</v>
      </c>
      <c r="L24" s="142">
        <f t="shared" si="1"/>
        <v>0</v>
      </c>
      <c r="M24" s="138"/>
      <c r="N24" s="138"/>
      <c r="O24" s="138"/>
    </row>
    <row r="25" spans="1:15" ht="24.75" customHeight="1">
      <c r="A25" s="138"/>
      <c r="B25" s="143" t="s">
        <v>97</v>
      </c>
      <c r="C25" s="144">
        <f t="shared" ref="C25:K25" si="2">SUM(C18:C24)</f>
        <v>274</v>
      </c>
      <c r="D25" s="144">
        <f t="shared" si="2"/>
        <v>0</v>
      </c>
      <c r="E25" s="144">
        <f t="shared" si="2"/>
        <v>1</v>
      </c>
      <c r="F25" s="144">
        <f t="shared" si="2"/>
        <v>0</v>
      </c>
      <c r="G25" s="144">
        <f t="shared" si="2"/>
        <v>0</v>
      </c>
      <c r="H25" s="144">
        <f t="shared" si="2"/>
        <v>59</v>
      </c>
      <c r="I25" s="144">
        <f t="shared" si="2"/>
        <v>0</v>
      </c>
      <c r="J25" s="144">
        <f t="shared" si="2"/>
        <v>0</v>
      </c>
      <c r="K25" s="144">
        <f t="shared" si="2"/>
        <v>11</v>
      </c>
      <c r="L25" s="142">
        <f t="shared" si="1"/>
        <v>345</v>
      </c>
      <c r="M25" s="138"/>
      <c r="N25" s="138"/>
      <c r="O25" s="138"/>
    </row>
    <row r="26" spans="1:15" ht="24.75" customHeight="1">
      <c r="A26" s="138"/>
      <c r="B26" s="148" t="s">
        <v>78</v>
      </c>
      <c r="C26" s="149">
        <f t="shared" ref="C26:K26" si="3">C16+C25</f>
        <v>326</v>
      </c>
      <c r="D26" s="149">
        <f t="shared" si="3"/>
        <v>1</v>
      </c>
      <c r="E26" s="149">
        <f t="shared" si="3"/>
        <v>1</v>
      </c>
      <c r="F26" s="149">
        <f t="shared" si="3"/>
        <v>0</v>
      </c>
      <c r="G26" s="149">
        <f t="shared" si="3"/>
        <v>0</v>
      </c>
      <c r="H26" s="149">
        <f t="shared" si="3"/>
        <v>59</v>
      </c>
      <c r="I26" s="149">
        <f t="shared" si="3"/>
        <v>0</v>
      </c>
      <c r="J26" s="149">
        <f t="shared" si="3"/>
        <v>1</v>
      </c>
      <c r="K26" s="149">
        <f t="shared" si="3"/>
        <v>11</v>
      </c>
      <c r="L26" s="150">
        <f t="shared" si="1"/>
        <v>399</v>
      </c>
      <c r="M26" s="138"/>
      <c r="N26" s="138"/>
      <c r="O26" s="138"/>
    </row>
    <row r="27" spans="1:15" ht="19.5" customHeight="1">
      <c r="A27" s="138"/>
      <c r="B27" s="138"/>
      <c r="C27" s="151"/>
      <c r="D27" s="151"/>
      <c r="E27" s="138"/>
      <c r="F27" s="138"/>
      <c r="G27" s="138"/>
      <c r="H27" s="138"/>
      <c r="I27" s="138"/>
      <c r="J27" s="138"/>
      <c r="K27" s="138"/>
      <c r="L27" s="152"/>
      <c r="M27" s="138"/>
      <c r="N27" s="138"/>
      <c r="O27" s="138"/>
    </row>
    <row r="28" spans="1:15" ht="24.75" customHeight="1">
      <c r="A28" s="138"/>
      <c r="B28" s="152" t="s">
        <v>98</v>
      </c>
      <c r="C28" s="138"/>
      <c r="D28" s="138"/>
      <c r="E28" s="138"/>
      <c r="F28" s="138"/>
      <c r="G28" s="138"/>
      <c r="H28" s="138"/>
      <c r="I28" s="138"/>
      <c r="J28" s="138"/>
      <c r="K28" s="138"/>
      <c r="L28" s="152"/>
      <c r="M28" s="138"/>
      <c r="N28" s="138"/>
      <c r="O28" s="138"/>
    </row>
    <row r="29" spans="1:15" ht="30" customHeight="1">
      <c r="A29" s="138"/>
      <c r="B29" s="256" t="s">
        <v>99</v>
      </c>
      <c r="C29" s="257"/>
      <c r="D29" s="257"/>
      <c r="E29" s="257"/>
      <c r="F29" s="257"/>
      <c r="G29" s="257"/>
      <c r="H29" s="257"/>
      <c r="I29" s="257"/>
      <c r="J29" s="257"/>
      <c r="K29" s="257"/>
      <c r="L29" s="257"/>
      <c r="M29" s="138"/>
      <c r="N29" s="138"/>
      <c r="O29" s="138"/>
    </row>
    <row r="30" spans="1:15" ht="19.5" customHeight="1">
      <c r="A30" s="138"/>
      <c r="B30" s="138"/>
      <c r="C30" s="138"/>
      <c r="D30" s="138"/>
      <c r="E30" s="138"/>
      <c r="F30" s="138"/>
      <c r="G30" s="138"/>
      <c r="H30" s="138"/>
      <c r="I30" s="138"/>
      <c r="J30" s="138"/>
      <c r="K30" s="138"/>
      <c r="L30" s="152"/>
      <c r="M30" s="138"/>
      <c r="N30" s="138"/>
      <c r="O30" s="138"/>
    </row>
    <row r="31" spans="1:15" ht="19.5" customHeight="1">
      <c r="A31" s="138"/>
      <c r="B31" s="138"/>
      <c r="C31" s="138"/>
      <c r="D31" s="138"/>
      <c r="E31" s="138"/>
      <c r="F31" s="138"/>
      <c r="G31" s="138"/>
      <c r="H31" s="138"/>
      <c r="I31" s="138"/>
      <c r="J31" s="138"/>
      <c r="K31" s="138"/>
      <c r="L31" s="152"/>
      <c r="M31" s="138"/>
      <c r="N31" s="138"/>
      <c r="O31" s="138"/>
    </row>
    <row r="32" spans="1:15" ht="19.5" customHeight="1">
      <c r="A32" s="138"/>
      <c r="B32" s="138"/>
      <c r="C32" s="138"/>
      <c r="D32" s="138"/>
      <c r="E32" s="138"/>
      <c r="F32" s="138"/>
      <c r="G32" s="138"/>
      <c r="H32" s="138"/>
      <c r="I32" s="138"/>
      <c r="J32" s="138"/>
      <c r="K32" s="138"/>
      <c r="L32" s="152"/>
      <c r="M32" s="138"/>
      <c r="N32" s="138"/>
      <c r="O32" s="138"/>
    </row>
    <row r="33" spans="1:15" ht="19.5" customHeight="1">
      <c r="A33" s="138"/>
      <c r="B33" s="138"/>
      <c r="C33" s="138"/>
      <c r="D33" s="138"/>
      <c r="E33" s="138"/>
      <c r="F33" s="138"/>
      <c r="G33" s="138"/>
      <c r="H33" s="138"/>
      <c r="I33" s="138"/>
      <c r="J33" s="138"/>
      <c r="K33" s="138"/>
      <c r="L33" s="152"/>
      <c r="M33" s="138"/>
      <c r="N33" s="138"/>
      <c r="O33" s="138"/>
    </row>
    <row r="34" spans="1:15" ht="19.5" customHeight="1">
      <c r="A34" s="138"/>
      <c r="B34" s="138"/>
      <c r="C34" s="138"/>
      <c r="D34" s="138"/>
      <c r="E34" s="138"/>
      <c r="F34" s="138"/>
      <c r="G34" s="138"/>
      <c r="H34" s="138"/>
      <c r="I34" s="138"/>
      <c r="J34" s="138"/>
      <c r="K34" s="138"/>
      <c r="L34" s="152"/>
      <c r="M34" s="138"/>
      <c r="N34" s="138"/>
      <c r="O34" s="138"/>
    </row>
    <row r="35" spans="1:15" ht="19.5" customHeight="1">
      <c r="A35" s="138"/>
      <c r="B35" s="138"/>
      <c r="C35" s="138"/>
      <c r="D35" s="138"/>
      <c r="E35" s="138"/>
      <c r="F35" s="138"/>
      <c r="G35" s="138"/>
      <c r="H35" s="138"/>
      <c r="I35" s="138"/>
      <c r="J35" s="138"/>
      <c r="K35" s="138"/>
      <c r="L35" s="152"/>
      <c r="M35" s="138"/>
      <c r="N35" s="138"/>
      <c r="O35" s="138"/>
    </row>
    <row r="36" spans="1:15" ht="19.5" customHeight="1">
      <c r="A36" s="138"/>
      <c r="B36" s="138"/>
      <c r="C36" s="138"/>
      <c r="D36" s="138"/>
      <c r="E36" s="138"/>
      <c r="F36" s="138"/>
      <c r="G36" s="138"/>
      <c r="H36" s="138"/>
      <c r="I36" s="138"/>
      <c r="J36" s="138"/>
      <c r="K36" s="138"/>
      <c r="L36" s="152"/>
      <c r="M36" s="138"/>
      <c r="N36" s="138"/>
      <c r="O36" s="138"/>
    </row>
    <row r="37" spans="1:15" ht="19.5" customHeight="1">
      <c r="A37" s="138"/>
      <c r="B37" s="138"/>
      <c r="C37" s="138"/>
      <c r="D37" s="138"/>
      <c r="E37" s="138"/>
      <c r="F37" s="138"/>
      <c r="G37" s="138"/>
      <c r="H37" s="138"/>
      <c r="I37" s="138"/>
      <c r="J37" s="138"/>
      <c r="K37" s="138"/>
      <c r="L37" s="152"/>
      <c r="M37" s="138"/>
      <c r="N37" s="138"/>
      <c r="O37" s="138"/>
    </row>
    <row r="38" spans="1:15" ht="19.5" customHeight="1">
      <c r="A38" s="138"/>
      <c r="B38" s="138"/>
      <c r="C38" s="138"/>
      <c r="D38" s="138"/>
      <c r="E38" s="138"/>
      <c r="F38" s="138"/>
      <c r="G38" s="138"/>
      <c r="H38" s="138"/>
      <c r="I38" s="138"/>
      <c r="J38" s="138"/>
      <c r="K38" s="138"/>
      <c r="L38" s="152"/>
      <c r="M38" s="138"/>
      <c r="N38" s="138"/>
      <c r="O38" s="138"/>
    </row>
    <row r="39" spans="1:15" ht="19.5" customHeight="1">
      <c r="A39" s="138"/>
      <c r="B39" s="138"/>
      <c r="C39" s="138"/>
      <c r="D39" s="138"/>
      <c r="E39" s="138"/>
      <c r="F39" s="138"/>
      <c r="G39" s="138"/>
      <c r="H39" s="138"/>
      <c r="I39" s="138"/>
      <c r="J39" s="138"/>
      <c r="K39" s="138"/>
      <c r="L39" s="152"/>
      <c r="M39" s="138"/>
      <c r="N39" s="138"/>
      <c r="O39" s="138"/>
    </row>
    <row r="40" spans="1:15" ht="19.5" customHeight="1">
      <c r="A40" s="138"/>
      <c r="B40" s="138"/>
      <c r="C40" s="138"/>
      <c r="D40" s="138"/>
      <c r="E40" s="138"/>
      <c r="F40" s="138"/>
      <c r="G40" s="138"/>
      <c r="H40" s="138"/>
      <c r="I40" s="138"/>
      <c r="J40" s="138"/>
      <c r="K40" s="138"/>
      <c r="L40" s="152"/>
      <c r="M40" s="138"/>
      <c r="N40" s="138"/>
      <c r="O40" s="138"/>
    </row>
    <row r="41" spans="1:15" ht="19.5" customHeight="1">
      <c r="A41" s="138"/>
      <c r="B41" s="138"/>
      <c r="C41" s="138"/>
      <c r="D41" s="138"/>
      <c r="E41" s="138"/>
      <c r="F41" s="138"/>
      <c r="G41" s="138"/>
      <c r="H41" s="138"/>
      <c r="I41" s="138"/>
      <c r="J41" s="138"/>
      <c r="K41" s="138"/>
      <c r="L41" s="152"/>
      <c r="M41" s="138"/>
      <c r="N41" s="138"/>
      <c r="O41" s="138"/>
    </row>
    <row r="42" spans="1:15" ht="19.5" customHeight="1">
      <c r="A42" s="138"/>
      <c r="B42" s="138"/>
      <c r="C42" s="138"/>
      <c r="D42" s="138"/>
      <c r="E42" s="138"/>
      <c r="F42" s="138"/>
      <c r="G42" s="138"/>
      <c r="H42" s="138"/>
      <c r="I42" s="138"/>
      <c r="J42" s="138"/>
      <c r="K42" s="138"/>
      <c r="L42" s="152"/>
      <c r="M42" s="138"/>
      <c r="N42" s="138"/>
      <c r="O42" s="138"/>
    </row>
    <row r="43" spans="1:15" ht="19.5" customHeight="1">
      <c r="A43" s="138"/>
      <c r="B43" s="138"/>
      <c r="C43" s="138"/>
      <c r="D43" s="138"/>
      <c r="E43" s="138"/>
      <c r="F43" s="138"/>
      <c r="G43" s="138"/>
      <c r="H43" s="138"/>
      <c r="I43" s="138"/>
      <c r="J43" s="138"/>
      <c r="K43" s="138"/>
      <c r="L43" s="152"/>
      <c r="M43" s="138"/>
      <c r="N43" s="138"/>
      <c r="O43" s="138"/>
    </row>
    <row r="44" spans="1:15" ht="19.5" customHeight="1">
      <c r="A44" s="138"/>
      <c r="B44" s="138"/>
      <c r="C44" s="138"/>
      <c r="D44" s="138"/>
      <c r="E44" s="138"/>
      <c r="F44" s="138"/>
      <c r="G44" s="138"/>
      <c r="H44" s="138"/>
      <c r="I44" s="138"/>
      <c r="J44" s="138"/>
      <c r="K44" s="138"/>
      <c r="L44" s="152"/>
      <c r="M44" s="138"/>
      <c r="N44" s="138"/>
      <c r="O44" s="138"/>
    </row>
    <row r="45" spans="1:15" ht="19.5" customHeight="1">
      <c r="A45" s="138"/>
      <c r="B45" s="138"/>
      <c r="C45" s="138"/>
      <c r="D45" s="138"/>
      <c r="E45" s="138"/>
      <c r="F45" s="138"/>
      <c r="G45" s="138"/>
      <c r="H45" s="138"/>
      <c r="I45" s="138"/>
      <c r="J45" s="138"/>
      <c r="K45" s="138"/>
      <c r="L45" s="152"/>
      <c r="M45" s="138"/>
      <c r="N45" s="138"/>
      <c r="O45" s="138"/>
    </row>
  </sheetData>
  <mergeCells count="10">
    <mergeCell ref="B11:L11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>
  <dimension ref="A1:O45"/>
  <sheetViews>
    <sheetView showGridLines="0" workbookViewId="0"/>
  </sheetViews>
  <sheetFormatPr defaultColWidth="10.7109375" defaultRowHeight="12.75"/>
  <cols>
    <col min="1" max="1" width="3.42578125" style="64" customWidth="1"/>
    <col min="2" max="2" width="40.7109375" style="64" customWidth="1"/>
    <col min="3" max="12" width="20.7109375" style="64" customWidth="1"/>
    <col min="13" max="13" width="10.28515625" style="64" customWidth="1"/>
    <col min="14" max="16" width="10.7109375" style="64" customWidth="1"/>
    <col min="17" max="16384" width="10.7109375" style="64"/>
  </cols>
  <sheetData>
    <row r="1" spans="1:15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5" ht="30" customHeight="1">
      <c r="A2" s="1"/>
      <c r="B2" s="1" t="s">
        <v>1</v>
      </c>
      <c r="C2" s="3" t="s">
        <v>2</v>
      </c>
      <c r="D2" s="48"/>
      <c r="E2" s="1"/>
      <c r="F2" s="1"/>
      <c r="G2" s="1"/>
      <c r="H2" s="1"/>
      <c r="I2" s="1"/>
      <c r="J2" s="1"/>
      <c r="K2" s="1"/>
      <c r="L2" s="3"/>
      <c r="M2" s="1"/>
      <c r="N2" s="1"/>
      <c r="O2" s="1"/>
    </row>
    <row r="3" spans="1:15" ht="30" customHeight="1">
      <c r="A3" s="1"/>
      <c r="B3" s="1" t="s">
        <v>3</v>
      </c>
      <c r="C3" s="49" t="s">
        <v>51</v>
      </c>
      <c r="D3" s="48"/>
      <c r="E3" s="49"/>
      <c r="F3" s="1"/>
      <c r="G3" s="3"/>
      <c r="H3" s="3"/>
      <c r="I3" s="3"/>
      <c r="J3" s="3"/>
      <c r="K3" s="3"/>
      <c r="L3" s="3"/>
      <c r="M3" s="1"/>
      <c r="N3" s="1"/>
      <c r="O3" s="1"/>
    </row>
    <row r="4" spans="1:15" ht="30" customHeight="1">
      <c r="A4" s="1"/>
      <c r="B4" s="1" t="s">
        <v>5</v>
      </c>
      <c r="C4" s="5" t="s">
        <v>81</v>
      </c>
      <c r="D4" s="6">
        <v>2025</v>
      </c>
      <c r="E4" s="48"/>
      <c r="F4" s="1"/>
      <c r="G4" s="3"/>
      <c r="H4" s="3"/>
      <c r="I4" s="3"/>
      <c r="J4" s="3"/>
      <c r="K4" s="3"/>
      <c r="L4" s="3"/>
      <c r="M4" s="1"/>
      <c r="N4" s="1"/>
      <c r="O4" s="1"/>
    </row>
    <row r="5" spans="1:15" ht="19.5" customHeight="1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3"/>
      <c r="M5" s="1"/>
      <c r="N5" s="1"/>
      <c r="O5" s="1"/>
    </row>
    <row r="6" spans="1:15" ht="49.5" customHeight="1">
      <c r="A6" s="1"/>
      <c r="B6" s="242" t="s">
        <v>6</v>
      </c>
      <c r="C6" s="242"/>
      <c r="D6" s="242"/>
      <c r="E6" s="242"/>
      <c r="F6" s="242"/>
      <c r="G6" s="242"/>
      <c r="H6" s="242"/>
      <c r="I6" s="242"/>
      <c r="J6" s="242"/>
      <c r="K6" s="242"/>
      <c r="L6" s="242"/>
      <c r="M6" s="1"/>
      <c r="N6" s="1"/>
      <c r="O6" s="1"/>
    </row>
    <row r="7" spans="1:15" ht="49.5" customHeight="1">
      <c r="A7" s="1"/>
      <c r="B7" s="3" t="s">
        <v>7</v>
      </c>
      <c r="C7" s="1"/>
      <c r="D7" s="1"/>
      <c r="E7" s="1"/>
      <c r="F7" s="1"/>
      <c r="G7" s="1"/>
      <c r="H7" s="1"/>
      <c r="I7" s="1"/>
      <c r="J7" s="1"/>
      <c r="K7" s="1"/>
      <c r="L7" s="3"/>
      <c r="M7" s="1"/>
      <c r="N7" s="1"/>
      <c r="O7" s="1"/>
    </row>
    <row r="8" spans="1:15" ht="39.75" customHeight="1">
      <c r="A8" s="62"/>
      <c r="B8" s="258" t="s">
        <v>82</v>
      </c>
      <c r="C8" s="250" t="s">
        <v>9</v>
      </c>
      <c r="D8" s="250"/>
      <c r="E8" s="250"/>
      <c r="F8" s="250"/>
      <c r="G8" s="250"/>
      <c r="H8" s="250"/>
      <c r="I8" s="250"/>
      <c r="J8" s="250" t="s">
        <v>10</v>
      </c>
      <c r="K8" s="250" t="s">
        <v>15</v>
      </c>
      <c r="L8" s="253" t="s">
        <v>78</v>
      </c>
      <c r="M8" s="62"/>
      <c r="N8" s="62"/>
      <c r="O8" s="62"/>
    </row>
    <row r="9" spans="1:15" ht="39.75" customHeight="1">
      <c r="A9" s="62"/>
      <c r="B9" s="259"/>
      <c r="C9" s="251" t="s">
        <v>12</v>
      </c>
      <c r="D9" s="251"/>
      <c r="E9" s="251"/>
      <c r="F9" s="251"/>
      <c r="G9" s="251" t="s">
        <v>13</v>
      </c>
      <c r="H9" s="251"/>
      <c r="I9" s="251"/>
      <c r="J9" s="251"/>
      <c r="K9" s="251"/>
      <c r="L9" s="254"/>
      <c r="M9" s="62"/>
      <c r="N9" s="62"/>
      <c r="O9" s="62"/>
    </row>
    <row r="10" spans="1:15" ht="49.5" customHeight="1">
      <c r="A10" s="62"/>
      <c r="B10" s="259"/>
      <c r="C10" s="10" t="s">
        <v>17</v>
      </c>
      <c r="D10" s="10" t="s">
        <v>100</v>
      </c>
      <c r="E10" s="10" t="s">
        <v>19</v>
      </c>
      <c r="F10" s="10" t="s">
        <v>20</v>
      </c>
      <c r="G10" s="10" t="s">
        <v>21</v>
      </c>
      <c r="H10" s="10" t="s">
        <v>19</v>
      </c>
      <c r="I10" s="10" t="s">
        <v>20</v>
      </c>
      <c r="J10" s="251"/>
      <c r="K10" s="251"/>
      <c r="L10" s="254"/>
      <c r="M10" s="62"/>
      <c r="N10" s="62"/>
      <c r="O10" s="62"/>
    </row>
    <row r="11" spans="1:15" ht="24.75" customHeight="1">
      <c r="A11" s="62"/>
      <c r="B11" s="260" t="s">
        <v>83</v>
      </c>
      <c r="C11" s="261"/>
      <c r="D11" s="261"/>
      <c r="E11" s="261"/>
      <c r="F11" s="261"/>
      <c r="G11" s="261"/>
      <c r="H11" s="261"/>
      <c r="I11" s="261"/>
      <c r="J11" s="261"/>
      <c r="K11" s="261"/>
      <c r="L11" s="262"/>
      <c r="M11" s="62"/>
      <c r="N11" s="62"/>
      <c r="O11" s="62"/>
    </row>
    <row r="12" spans="1:15" ht="24.75" customHeight="1">
      <c r="A12" s="62"/>
      <c r="B12" s="50" t="s">
        <v>84</v>
      </c>
      <c r="C12" s="51">
        <v>1</v>
      </c>
      <c r="D12" s="51">
        <v>0</v>
      </c>
      <c r="E12" s="51">
        <v>0</v>
      </c>
      <c r="F12" s="51">
        <v>0</v>
      </c>
      <c r="G12" s="51">
        <v>0</v>
      </c>
      <c r="H12" s="51">
        <v>0</v>
      </c>
      <c r="I12" s="51">
        <v>0</v>
      </c>
      <c r="J12" s="51">
        <v>0</v>
      </c>
      <c r="K12" s="51">
        <v>0</v>
      </c>
      <c r="L12" s="52">
        <f>SUM(C12:K12)</f>
        <v>1</v>
      </c>
      <c r="M12" s="62"/>
      <c r="N12" s="62"/>
      <c r="O12" s="62"/>
    </row>
    <row r="13" spans="1:15" ht="24.75" customHeight="1">
      <c r="A13" s="62"/>
      <c r="B13" s="50" t="s">
        <v>85</v>
      </c>
      <c r="C13" s="51">
        <v>7</v>
      </c>
      <c r="D13" s="51">
        <v>0</v>
      </c>
      <c r="E13" s="51">
        <v>0</v>
      </c>
      <c r="F13" s="51">
        <v>0</v>
      </c>
      <c r="G13" s="51">
        <v>0</v>
      </c>
      <c r="H13" s="51">
        <v>0</v>
      </c>
      <c r="I13" s="51">
        <v>0</v>
      </c>
      <c r="J13" s="51">
        <v>0</v>
      </c>
      <c r="K13" s="51">
        <v>0</v>
      </c>
      <c r="L13" s="52">
        <f>SUM(C13:K13)</f>
        <v>7</v>
      </c>
      <c r="M13" s="62"/>
      <c r="N13" s="62"/>
      <c r="O13" s="62"/>
    </row>
    <row r="14" spans="1:15" ht="24.75" customHeight="1">
      <c r="A14" s="62"/>
      <c r="B14" s="50" t="s">
        <v>86</v>
      </c>
      <c r="C14" s="51">
        <v>21</v>
      </c>
      <c r="D14" s="51">
        <v>0</v>
      </c>
      <c r="E14" s="51">
        <v>0</v>
      </c>
      <c r="F14" s="51">
        <v>0</v>
      </c>
      <c r="G14" s="51">
        <v>0</v>
      </c>
      <c r="H14" s="51">
        <v>0</v>
      </c>
      <c r="I14" s="51">
        <v>0</v>
      </c>
      <c r="J14" s="51">
        <v>1</v>
      </c>
      <c r="K14" s="51">
        <v>0</v>
      </c>
      <c r="L14" s="52">
        <f>SUM(C14:K14)</f>
        <v>22</v>
      </c>
      <c r="M14" s="62"/>
      <c r="N14" s="62"/>
      <c r="O14" s="62"/>
    </row>
    <row r="15" spans="1:15" ht="24.75" customHeight="1">
      <c r="A15" s="62"/>
      <c r="B15" s="50" t="s">
        <v>101</v>
      </c>
      <c r="C15" s="51">
        <v>12</v>
      </c>
      <c r="D15" s="51">
        <v>0</v>
      </c>
      <c r="E15" s="51">
        <v>0</v>
      </c>
      <c r="F15" s="51">
        <v>0</v>
      </c>
      <c r="G15" s="51">
        <v>0</v>
      </c>
      <c r="H15" s="51">
        <v>0</v>
      </c>
      <c r="I15" s="51">
        <v>0</v>
      </c>
      <c r="J15" s="51">
        <v>1</v>
      </c>
      <c r="K15" s="51">
        <v>2</v>
      </c>
      <c r="L15" s="52">
        <f>SUM(C15:K15)</f>
        <v>15</v>
      </c>
      <c r="M15" s="62"/>
      <c r="N15" s="62"/>
      <c r="O15" s="62"/>
    </row>
    <row r="16" spans="1:15" ht="24.75" customHeight="1">
      <c r="A16" s="62"/>
      <c r="B16" s="53" t="s">
        <v>88</v>
      </c>
      <c r="C16" s="54">
        <f t="shared" ref="C16:K16" si="0">SUM(C12:C15)</f>
        <v>41</v>
      </c>
      <c r="D16" s="54">
        <f t="shared" si="0"/>
        <v>0</v>
      </c>
      <c r="E16" s="54">
        <f t="shared" si="0"/>
        <v>0</v>
      </c>
      <c r="F16" s="54">
        <f t="shared" si="0"/>
        <v>0</v>
      </c>
      <c r="G16" s="54">
        <f t="shared" si="0"/>
        <v>0</v>
      </c>
      <c r="H16" s="54">
        <f t="shared" si="0"/>
        <v>0</v>
      </c>
      <c r="I16" s="54">
        <f t="shared" si="0"/>
        <v>0</v>
      </c>
      <c r="J16" s="54">
        <f t="shared" si="0"/>
        <v>2</v>
      </c>
      <c r="K16" s="54">
        <f t="shared" si="0"/>
        <v>2</v>
      </c>
      <c r="L16" s="52">
        <f>SUM(C16:K16)</f>
        <v>45</v>
      </c>
      <c r="M16" s="62"/>
      <c r="N16" s="62"/>
      <c r="O16" s="62"/>
    </row>
    <row r="17" spans="1:15" ht="24.75" customHeight="1">
      <c r="A17" s="62"/>
      <c r="B17" s="55" t="s">
        <v>102</v>
      </c>
      <c r="C17" s="55"/>
      <c r="D17" s="55"/>
      <c r="E17" s="55"/>
      <c r="F17" s="55"/>
      <c r="G17" s="55"/>
      <c r="H17" s="55"/>
      <c r="I17" s="55"/>
      <c r="J17" s="55"/>
      <c r="K17" s="55"/>
      <c r="L17" s="55"/>
      <c r="M17" s="62"/>
      <c r="N17" s="62"/>
      <c r="O17" s="62"/>
    </row>
    <row r="18" spans="1:15" ht="24.75" customHeight="1">
      <c r="A18" s="62"/>
      <c r="B18" s="50" t="s">
        <v>90</v>
      </c>
      <c r="C18" s="51">
        <v>114</v>
      </c>
      <c r="D18" s="51">
        <v>6</v>
      </c>
      <c r="E18" s="51">
        <v>0</v>
      </c>
      <c r="F18" s="51">
        <v>0</v>
      </c>
      <c r="G18" s="51">
        <v>0</v>
      </c>
      <c r="H18" s="51">
        <v>0</v>
      </c>
      <c r="I18" s="51">
        <v>0</v>
      </c>
      <c r="J18" s="56">
        <v>0</v>
      </c>
      <c r="K18" s="51">
        <v>0</v>
      </c>
      <c r="L18" s="52">
        <f t="shared" ref="L18:L26" si="1">SUM(C18:K18)</f>
        <v>120</v>
      </c>
      <c r="M18" s="62"/>
      <c r="N18" s="62"/>
      <c r="O18" s="62"/>
    </row>
    <row r="19" spans="1:15" ht="24.75" customHeight="1">
      <c r="A19" s="62"/>
      <c r="B19" s="50" t="s">
        <v>91</v>
      </c>
      <c r="C19" s="51">
        <v>6</v>
      </c>
      <c r="D19" s="51">
        <v>2</v>
      </c>
      <c r="E19" s="51">
        <v>0</v>
      </c>
      <c r="F19" s="51">
        <v>0</v>
      </c>
      <c r="G19" s="51">
        <v>0</v>
      </c>
      <c r="H19" s="51">
        <v>0</v>
      </c>
      <c r="I19" s="51">
        <v>0</v>
      </c>
      <c r="J19" s="56">
        <v>0</v>
      </c>
      <c r="K19" s="51">
        <v>0</v>
      </c>
      <c r="L19" s="52">
        <f t="shared" si="1"/>
        <v>8</v>
      </c>
      <c r="M19" s="62"/>
      <c r="N19" s="62"/>
      <c r="O19" s="62"/>
    </row>
    <row r="20" spans="1:15" ht="24.75" customHeight="1">
      <c r="A20" s="62"/>
      <c r="B20" s="50" t="s">
        <v>92</v>
      </c>
      <c r="C20" s="51">
        <v>0</v>
      </c>
      <c r="D20" s="51">
        <v>0</v>
      </c>
      <c r="E20" s="51">
        <v>0</v>
      </c>
      <c r="F20" s="51">
        <v>0</v>
      </c>
      <c r="G20" s="51">
        <v>0</v>
      </c>
      <c r="H20" s="51">
        <v>0</v>
      </c>
      <c r="I20" s="51">
        <v>0</v>
      </c>
      <c r="J20" s="56">
        <v>0</v>
      </c>
      <c r="K20" s="51">
        <v>0</v>
      </c>
      <c r="L20" s="52">
        <f t="shared" si="1"/>
        <v>0</v>
      </c>
      <c r="M20" s="62"/>
      <c r="N20" s="62"/>
      <c r="O20" s="62"/>
    </row>
    <row r="21" spans="1:15" ht="24.75" customHeight="1">
      <c r="A21" s="62"/>
      <c r="B21" s="50" t="s">
        <v>93</v>
      </c>
      <c r="C21" s="51">
        <v>20</v>
      </c>
      <c r="D21" s="51">
        <v>3</v>
      </c>
      <c r="E21" s="51">
        <v>0</v>
      </c>
      <c r="F21" s="51">
        <v>0</v>
      </c>
      <c r="G21" s="51">
        <v>0</v>
      </c>
      <c r="H21" s="51">
        <v>2</v>
      </c>
      <c r="I21" s="51">
        <v>0</v>
      </c>
      <c r="J21" s="56">
        <v>0</v>
      </c>
      <c r="K21" s="51">
        <v>0</v>
      </c>
      <c r="L21" s="52">
        <f t="shared" si="1"/>
        <v>25</v>
      </c>
      <c r="M21" s="62"/>
      <c r="N21" s="62"/>
      <c r="O21" s="62"/>
    </row>
    <row r="22" spans="1:15" ht="24.75" customHeight="1">
      <c r="A22" s="62"/>
      <c r="B22" s="50" t="s">
        <v>94</v>
      </c>
      <c r="C22" s="51">
        <v>1</v>
      </c>
      <c r="D22" s="51">
        <v>0</v>
      </c>
      <c r="E22" s="51">
        <v>0</v>
      </c>
      <c r="F22" s="51">
        <v>0</v>
      </c>
      <c r="G22" s="51">
        <v>0</v>
      </c>
      <c r="H22" s="51">
        <v>0</v>
      </c>
      <c r="I22" s="51">
        <v>0</v>
      </c>
      <c r="J22" s="56">
        <v>0</v>
      </c>
      <c r="K22" s="51">
        <v>0</v>
      </c>
      <c r="L22" s="52">
        <f t="shared" si="1"/>
        <v>1</v>
      </c>
      <c r="M22" s="62"/>
      <c r="N22" s="62"/>
      <c r="O22" s="62"/>
    </row>
    <row r="23" spans="1:15" ht="24.75" customHeight="1">
      <c r="A23" s="62"/>
      <c r="B23" s="50" t="s">
        <v>95</v>
      </c>
      <c r="C23" s="51">
        <v>94</v>
      </c>
      <c r="D23" s="51">
        <v>8</v>
      </c>
      <c r="E23" s="51">
        <v>1</v>
      </c>
      <c r="F23" s="51">
        <v>0</v>
      </c>
      <c r="G23" s="51">
        <v>0</v>
      </c>
      <c r="H23" s="51">
        <v>32</v>
      </c>
      <c r="I23" s="51">
        <v>0</v>
      </c>
      <c r="J23" s="56">
        <v>0</v>
      </c>
      <c r="K23" s="51">
        <v>5</v>
      </c>
      <c r="L23" s="52">
        <f t="shared" si="1"/>
        <v>140</v>
      </c>
      <c r="M23" s="62"/>
      <c r="N23" s="62"/>
      <c r="O23" s="62"/>
    </row>
    <row r="24" spans="1:15" ht="24.75" customHeight="1">
      <c r="A24" s="62"/>
      <c r="B24" s="57" t="s">
        <v>96</v>
      </c>
      <c r="C24" s="51">
        <v>0</v>
      </c>
      <c r="D24" s="51">
        <v>0</v>
      </c>
      <c r="E24" s="51">
        <v>0</v>
      </c>
      <c r="F24" s="51">
        <v>0</v>
      </c>
      <c r="G24" s="51">
        <v>0</v>
      </c>
      <c r="H24" s="51">
        <v>0</v>
      </c>
      <c r="I24" s="51">
        <v>0</v>
      </c>
      <c r="J24" s="56">
        <v>0</v>
      </c>
      <c r="K24" s="51">
        <v>0</v>
      </c>
      <c r="L24" s="52">
        <f t="shared" si="1"/>
        <v>0</v>
      </c>
      <c r="M24" s="62"/>
      <c r="N24" s="62"/>
      <c r="O24" s="62"/>
    </row>
    <row r="25" spans="1:15" ht="24.75" customHeight="1">
      <c r="A25" s="62"/>
      <c r="B25" s="53" t="s">
        <v>97</v>
      </c>
      <c r="C25" s="54">
        <f t="shared" ref="C25:K25" si="2">SUM(C18:C24)</f>
        <v>235</v>
      </c>
      <c r="D25" s="54">
        <f t="shared" si="2"/>
        <v>19</v>
      </c>
      <c r="E25" s="54">
        <f t="shared" si="2"/>
        <v>1</v>
      </c>
      <c r="F25" s="54">
        <f t="shared" si="2"/>
        <v>0</v>
      </c>
      <c r="G25" s="54">
        <f t="shared" si="2"/>
        <v>0</v>
      </c>
      <c r="H25" s="54">
        <f t="shared" si="2"/>
        <v>34</v>
      </c>
      <c r="I25" s="54">
        <f t="shared" si="2"/>
        <v>0</v>
      </c>
      <c r="J25" s="54">
        <f t="shared" si="2"/>
        <v>0</v>
      </c>
      <c r="K25" s="54">
        <f t="shared" si="2"/>
        <v>5</v>
      </c>
      <c r="L25" s="52">
        <f t="shared" si="1"/>
        <v>294</v>
      </c>
      <c r="M25" s="62"/>
      <c r="N25" s="62"/>
      <c r="O25" s="62"/>
    </row>
    <row r="26" spans="1:15" ht="24.75" customHeight="1">
      <c r="A26" s="62"/>
      <c r="B26" s="58" t="s">
        <v>78</v>
      </c>
      <c r="C26" s="59">
        <f t="shared" ref="C26:K26" si="3">C16+C25</f>
        <v>276</v>
      </c>
      <c r="D26" s="59">
        <f t="shared" si="3"/>
        <v>19</v>
      </c>
      <c r="E26" s="59">
        <f t="shared" si="3"/>
        <v>1</v>
      </c>
      <c r="F26" s="59">
        <f t="shared" si="3"/>
        <v>0</v>
      </c>
      <c r="G26" s="59">
        <f t="shared" si="3"/>
        <v>0</v>
      </c>
      <c r="H26" s="59">
        <f t="shared" si="3"/>
        <v>34</v>
      </c>
      <c r="I26" s="59">
        <f t="shared" si="3"/>
        <v>0</v>
      </c>
      <c r="J26" s="59">
        <f t="shared" si="3"/>
        <v>2</v>
      </c>
      <c r="K26" s="59">
        <f t="shared" si="3"/>
        <v>7</v>
      </c>
      <c r="L26" s="60">
        <f t="shared" si="1"/>
        <v>339</v>
      </c>
      <c r="M26" s="62"/>
      <c r="N26" s="62"/>
      <c r="O26" s="62"/>
    </row>
    <row r="27" spans="1:15" ht="19.5" customHeight="1">
      <c r="A27" s="62"/>
      <c r="B27" s="62"/>
      <c r="C27" s="63"/>
      <c r="D27" s="63"/>
      <c r="E27" s="62"/>
      <c r="F27" s="62"/>
      <c r="G27" s="62"/>
      <c r="H27" s="62"/>
      <c r="I27" s="62"/>
      <c r="J27" s="62"/>
      <c r="K27" s="62"/>
      <c r="L27" s="8"/>
      <c r="M27" s="62"/>
      <c r="N27" s="62"/>
      <c r="O27" s="62"/>
    </row>
    <row r="28" spans="1:15" ht="24.75" customHeight="1">
      <c r="A28" s="62"/>
      <c r="B28" s="8" t="s">
        <v>98</v>
      </c>
      <c r="C28" s="62"/>
      <c r="D28" s="62"/>
      <c r="E28" s="62"/>
      <c r="F28" s="62"/>
      <c r="G28" s="62"/>
      <c r="H28" s="62"/>
      <c r="I28" s="62"/>
      <c r="J28" s="62"/>
      <c r="K28" s="62"/>
      <c r="L28" s="8"/>
      <c r="M28" s="62"/>
      <c r="N28" s="62"/>
      <c r="O28" s="62"/>
    </row>
    <row r="29" spans="1:15" ht="30" customHeight="1">
      <c r="A29" s="62"/>
      <c r="B29" s="256" t="s">
        <v>99</v>
      </c>
      <c r="C29" s="257"/>
      <c r="D29" s="257"/>
      <c r="E29" s="257"/>
      <c r="F29" s="257"/>
      <c r="G29" s="257"/>
      <c r="H29" s="257"/>
      <c r="I29" s="257"/>
      <c r="J29" s="257"/>
      <c r="K29" s="257"/>
      <c r="L29" s="257"/>
      <c r="M29" s="62"/>
      <c r="N29" s="62"/>
      <c r="O29" s="62"/>
    </row>
    <row r="30" spans="1:15" ht="19.5" customHeight="1">
      <c r="A30" s="62"/>
      <c r="B30" s="62"/>
      <c r="C30" s="62"/>
      <c r="D30" s="62"/>
      <c r="E30" s="62"/>
      <c r="F30" s="62"/>
      <c r="G30" s="62"/>
      <c r="H30" s="62"/>
      <c r="I30" s="62"/>
      <c r="J30" s="62"/>
      <c r="K30" s="62"/>
      <c r="L30" s="8"/>
      <c r="M30" s="62"/>
      <c r="N30" s="62"/>
      <c r="O30" s="62"/>
    </row>
    <row r="31" spans="1:15" ht="19.5" customHeight="1">
      <c r="A31" s="62"/>
      <c r="B31" s="62"/>
      <c r="C31" s="62"/>
      <c r="D31" s="62"/>
      <c r="E31" s="62"/>
      <c r="F31" s="62"/>
      <c r="G31" s="62"/>
      <c r="H31" s="62"/>
      <c r="I31" s="62"/>
      <c r="J31" s="62"/>
      <c r="K31" s="62"/>
      <c r="L31" s="8"/>
      <c r="M31" s="62"/>
      <c r="N31" s="62"/>
      <c r="O31" s="62"/>
    </row>
    <row r="32" spans="1:15" ht="19.5" customHeight="1">
      <c r="A32" s="62"/>
      <c r="B32" s="62"/>
      <c r="C32" s="62"/>
      <c r="D32" s="62"/>
      <c r="E32" s="62"/>
      <c r="F32" s="62"/>
      <c r="G32" s="62"/>
      <c r="H32" s="62"/>
      <c r="I32" s="62"/>
      <c r="J32" s="62"/>
      <c r="K32" s="62"/>
      <c r="L32" s="8"/>
      <c r="M32" s="62"/>
      <c r="N32" s="62"/>
      <c r="O32" s="62"/>
    </row>
    <row r="33" spans="1:15" ht="19.5" customHeight="1">
      <c r="A33" s="62"/>
      <c r="B33" s="62"/>
      <c r="C33" s="62"/>
      <c r="D33" s="62"/>
      <c r="E33" s="62"/>
      <c r="F33" s="62"/>
      <c r="G33" s="62"/>
      <c r="H33" s="62"/>
      <c r="I33" s="62"/>
      <c r="J33" s="62"/>
      <c r="K33" s="62"/>
      <c r="L33" s="8"/>
      <c r="M33" s="62"/>
      <c r="N33" s="62"/>
      <c r="O33" s="62"/>
    </row>
    <row r="34" spans="1:15" ht="19.5" customHeight="1">
      <c r="A34" s="62"/>
      <c r="B34" s="62"/>
      <c r="C34" s="62"/>
      <c r="D34" s="62"/>
      <c r="E34" s="62"/>
      <c r="F34" s="62"/>
      <c r="G34" s="62"/>
      <c r="H34" s="62"/>
      <c r="I34" s="62"/>
      <c r="J34" s="62"/>
      <c r="K34" s="62"/>
      <c r="L34" s="8"/>
      <c r="M34" s="62"/>
      <c r="N34" s="62"/>
      <c r="O34" s="62"/>
    </row>
    <row r="35" spans="1:15" ht="19.5" customHeight="1">
      <c r="A35" s="62"/>
      <c r="B35" s="62"/>
      <c r="C35" s="62"/>
      <c r="D35" s="62"/>
      <c r="E35" s="62"/>
      <c r="F35" s="62"/>
      <c r="G35" s="62"/>
      <c r="H35" s="62"/>
      <c r="I35" s="62"/>
      <c r="J35" s="62"/>
      <c r="K35" s="62"/>
      <c r="L35" s="8"/>
      <c r="M35" s="62"/>
      <c r="N35" s="62"/>
      <c r="O35" s="62"/>
    </row>
    <row r="36" spans="1:15" ht="19.5" customHeight="1">
      <c r="A36" s="62"/>
      <c r="B36" s="62"/>
      <c r="C36" s="62"/>
      <c r="D36" s="62"/>
      <c r="E36" s="62"/>
      <c r="F36" s="62"/>
      <c r="G36" s="62"/>
      <c r="H36" s="62"/>
      <c r="I36" s="62"/>
      <c r="J36" s="62"/>
      <c r="K36" s="62"/>
      <c r="L36" s="8"/>
      <c r="M36" s="62"/>
      <c r="N36" s="62"/>
      <c r="O36" s="62"/>
    </row>
    <row r="37" spans="1:15" ht="19.5" customHeight="1">
      <c r="A37" s="62"/>
      <c r="B37" s="62"/>
      <c r="C37" s="62"/>
      <c r="D37" s="62"/>
      <c r="E37" s="62"/>
      <c r="F37" s="62"/>
      <c r="G37" s="62"/>
      <c r="H37" s="62"/>
      <c r="I37" s="62"/>
      <c r="J37" s="62"/>
      <c r="K37" s="62"/>
      <c r="L37" s="8"/>
      <c r="M37" s="62"/>
      <c r="N37" s="62"/>
      <c r="O37" s="62"/>
    </row>
    <row r="38" spans="1:15" ht="19.5" customHeight="1">
      <c r="A38" s="62"/>
      <c r="B38" s="62"/>
      <c r="C38" s="62"/>
      <c r="D38" s="62"/>
      <c r="E38" s="62"/>
      <c r="F38" s="62"/>
      <c r="G38" s="62"/>
      <c r="H38" s="62"/>
      <c r="I38" s="62"/>
      <c r="J38" s="62"/>
      <c r="K38" s="62"/>
      <c r="L38" s="8"/>
      <c r="M38" s="62"/>
      <c r="N38" s="62"/>
      <c r="O38" s="62"/>
    </row>
    <row r="39" spans="1:15" ht="19.5" customHeight="1">
      <c r="A39" s="62"/>
      <c r="B39" s="62"/>
      <c r="C39" s="62"/>
      <c r="D39" s="62"/>
      <c r="E39" s="62"/>
      <c r="F39" s="62"/>
      <c r="G39" s="62"/>
      <c r="H39" s="62"/>
      <c r="I39" s="62"/>
      <c r="J39" s="62"/>
      <c r="K39" s="62"/>
      <c r="L39" s="8"/>
      <c r="M39" s="62"/>
      <c r="N39" s="62"/>
      <c r="O39" s="62"/>
    </row>
    <row r="40" spans="1:15" ht="19.5" customHeight="1">
      <c r="A40" s="62"/>
      <c r="B40" s="62"/>
      <c r="C40" s="62"/>
      <c r="D40" s="62"/>
      <c r="E40" s="62"/>
      <c r="F40" s="62"/>
      <c r="G40" s="62"/>
      <c r="H40" s="62"/>
      <c r="I40" s="62"/>
      <c r="J40" s="62"/>
      <c r="K40" s="62"/>
      <c r="L40" s="8"/>
      <c r="M40" s="62"/>
      <c r="N40" s="62"/>
      <c r="O40" s="62"/>
    </row>
    <row r="41" spans="1:15" ht="19.5" customHeight="1">
      <c r="A41" s="62"/>
      <c r="B41" s="62"/>
      <c r="C41" s="62"/>
      <c r="D41" s="62"/>
      <c r="E41" s="62"/>
      <c r="F41" s="62"/>
      <c r="G41" s="62"/>
      <c r="H41" s="62"/>
      <c r="I41" s="62"/>
      <c r="J41" s="62"/>
      <c r="K41" s="62"/>
      <c r="L41" s="8"/>
      <c r="M41" s="62"/>
      <c r="N41" s="62"/>
      <c r="O41" s="62"/>
    </row>
    <row r="42" spans="1:15" ht="19.5" customHeight="1">
      <c r="A42" s="62"/>
      <c r="B42" s="62"/>
      <c r="C42" s="62"/>
      <c r="D42" s="62"/>
      <c r="E42" s="62"/>
      <c r="F42" s="62"/>
      <c r="G42" s="62"/>
      <c r="H42" s="62"/>
      <c r="I42" s="62"/>
      <c r="J42" s="62"/>
      <c r="K42" s="62"/>
      <c r="L42" s="8"/>
      <c r="M42" s="62"/>
      <c r="N42" s="62"/>
      <c r="O42" s="62"/>
    </row>
    <row r="43" spans="1:15" ht="19.5" customHeight="1">
      <c r="A43" s="62"/>
      <c r="B43" s="62"/>
      <c r="C43" s="62"/>
      <c r="D43" s="62"/>
      <c r="E43" s="62"/>
      <c r="F43" s="62"/>
      <c r="G43" s="62"/>
      <c r="H43" s="62"/>
      <c r="I43" s="62"/>
      <c r="J43" s="62"/>
      <c r="K43" s="62"/>
      <c r="L43" s="8"/>
      <c r="M43" s="62"/>
      <c r="N43" s="62"/>
      <c r="O43" s="62"/>
    </row>
    <row r="44" spans="1:15" ht="19.5" customHeight="1">
      <c r="A44" s="62"/>
      <c r="B44" s="62"/>
      <c r="C44" s="62"/>
      <c r="D44" s="62"/>
      <c r="E44" s="62"/>
      <c r="F44" s="62"/>
      <c r="G44" s="62"/>
      <c r="H44" s="62"/>
      <c r="I44" s="62"/>
      <c r="J44" s="62"/>
      <c r="K44" s="62"/>
      <c r="L44" s="8"/>
      <c r="M44" s="62"/>
      <c r="N44" s="62"/>
      <c r="O44" s="62"/>
    </row>
    <row r="45" spans="1:15" ht="19.5" customHeight="1">
      <c r="A45" s="62"/>
      <c r="B45" s="62"/>
      <c r="C45" s="62"/>
      <c r="D45" s="62"/>
      <c r="E45" s="62"/>
      <c r="F45" s="62"/>
      <c r="G45" s="62"/>
      <c r="H45" s="62"/>
      <c r="I45" s="62"/>
      <c r="J45" s="62"/>
      <c r="K45" s="62"/>
      <c r="L45" s="8"/>
      <c r="M45" s="62"/>
      <c r="N45" s="62"/>
      <c r="O45" s="62"/>
    </row>
  </sheetData>
  <mergeCells count="10">
    <mergeCell ref="B11:L11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>
  <dimension ref="A1:O45"/>
  <sheetViews>
    <sheetView showGridLines="0" workbookViewId="0"/>
  </sheetViews>
  <sheetFormatPr defaultColWidth="10.7109375" defaultRowHeight="12.75"/>
  <cols>
    <col min="1" max="1" width="3.42578125" style="64" customWidth="1"/>
    <col min="2" max="2" width="40.7109375" style="64" customWidth="1"/>
    <col min="3" max="12" width="20.7109375" style="64" customWidth="1"/>
    <col min="13" max="13" width="10.28515625" style="64" customWidth="1"/>
    <col min="14" max="16" width="10.7109375" style="64" customWidth="1"/>
    <col min="17" max="16384" width="10.7109375" style="64"/>
  </cols>
  <sheetData>
    <row r="1" spans="1:15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5" ht="30" customHeight="1">
      <c r="A2" s="1"/>
      <c r="B2" s="1" t="s">
        <v>1</v>
      </c>
      <c r="C2" s="3" t="s">
        <v>2</v>
      </c>
      <c r="D2" s="48"/>
      <c r="E2" s="1"/>
      <c r="F2" s="1"/>
      <c r="G2" s="1"/>
      <c r="H2" s="1"/>
      <c r="I2" s="1"/>
      <c r="J2" s="1"/>
      <c r="K2" s="1"/>
      <c r="L2" s="3"/>
      <c r="M2" s="1"/>
      <c r="N2" s="1"/>
      <c r="O2" s="1"/>
    </row>
    <row r="3" spans="1:15" ht="30" customHeight="1">
      <c r="A3" s="1"/>
      <c r="B3" s="1" t="s">
        <v>3</v>
      </c>
      <c r="C3" s="49" t="s">
        <v>53</v>
      </c>
      <c r="D3" s="48"/>
      <c r="E3" s="49"/>
      <c r="F3" s="1"/>
      <c r="G3" s="3"/>
      <c r="H3" s="3"/>
      <c r="I3" s="3"/>
      <c r="J3" s="3"/>
      <c r="K3" s="3"/>
      <c r="L3" s="3"/>
      <c r="M3" s="1"/>
      <c r="N3" s="1"/>
      <c r="O3" s="1"/>
    </row>
    <row r="4" spans="1:15" ht="30" customHeight="1">
      <c r="A4" s="1"/>
      <c r="B4" s="1" t="s">
        <v>5</v>
      </c>
      <c r="C4" s="5" t="s">
        <v>81</v>
      </c>
      <c r="D4" s="6">
        <v>2025</v>
      </c>
      <c r="E4" s="48"/>
      <c r="F4" s="1"/>
      <c r="G4" s="3"/>
      <c r="H4" s="3"/>
      <c r="I4" s="3"/>
      <c r="J4" s="3"/>
      <c r="K4" s="3"/>
      <c r="L4" s="3"/>
      <c r="M4" s="1"/>
      <c r="N4" s="1"/>
      <c r="O4" s="1"/>
    </row>
    <row r="5" spans="1:15" ht="19.5" customHeight="1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3"/>
      <c r="M5" s="1"/>
      <c r="N5" s="1"/>
      <c r="O5" s="1"/>
    </row>
    <row r="6" spans="1:15" ht="49.5" customHeight="1">
      <c r="A6" s="1"/>
      <c r="B6" s="242" t="s">
        <v>6</v>
      </c>
      <c r="C6" s="242"/>
      <c r="D6" s="242"/>
      <c r="E6" s="242"/>
      <c r="F6" s="242"/>
      <c r="G6" s="242"/>
      <c r="H6" s="242"/>
      <c r="I6" s="242"/>
      <c r="J6" s="242"/>
      <c r="K6" s="242"/>
      <c r="L6" s="242"/>
      <c r="M6" s="1"/>
      <c r="N6" s="1"/>
      <c r="O6" s="1"/>
    </row>
    <row r="7" spans="1:15" ht="49.5" customHeight="1">
      <c r="A7" s="1"/>
      <c r="B7" s="3" t="s">
        <v>7</v>
      </c>
      <c r="C7" s="1"/>
      <c r="D7" s="1"/>
      <c r="E7" s="1"/>
      <c r="F7" s="1"/>
      <c r="G7" s="1"/>
      <c r="H7" s="1"/>
      <c r="I7" s="1"/>
      <c r="J7" s="1"/>
      <c r="K7" s="1"/>
      <c r="L7" s="3"/>
      <c r="M7" s="1"/>
      <c r="N7" s="1"/>
      <c r="O7" s="1"/>
    </row>
    <row r="8" spans="1:15" ht="39.75" customHeight="1">
      <c r="A8" s="62"/>
      <c r="B8" s="258" t="s">
        <v>82</v>
      </c>
      <c r="C8" s="250" t="s">
        <v>9</v>
      </c>
      <c r="D8" s="250"/>
      <c r="E8" s="250"/>
      <c r="F8" s="250"/>
      <c r="G8" s="250"/>
      <c r="H8" s="250"/>
      <c r="I8" s="250"/>
      <c r="J8" s="250" t="s">
        <v>10</v>
      </c>
      <c r="K8" s="250" t="s">
        <v>15</v>
      </c>
      <c r="L8" s="253" t="s">
        <v>78</v>
      </c>
      <c r="M8" s="62"/>
      <c r="N8" s="62"/>
      <c r="O8" s="62"/>
    </row>
    <row r="9" spans="1:15" ht="39.75" customHeight="1">
      <c r="A9" s="62"/>
      <c r="B9" s="259"/>
      <c r="C9" s="251" t="s">
        <v>12</v>
      </c>
      <c r="D9" s="251"/>
      <c r="E9" s="251"/>
      <c r="F9" s="251"/>
      <c r="G9" s="251" t="s">
        <v>13</v>
      </c>
      <c r="H9" s="251"/>
      <c r="I9" s="251"/>
      <c r="J9" s="251"/>
      <c r="K9" s="251"/>
      <c r="L9" s="254"/>
      <c r="M9" s="62"/>
      <c r="N9" s="62"/>
      <c r="O9" s="62"/>
    </row>
    <row r="10" spans="1:15" ht="49.5" customHeight="1">
      <c r="A10" s="62"/>
      <c r="B10" s="259"/>
      <c r="C10" s="10" t="s">
        <v>17</v>
      </c>
      <c r="D10" s="10" t="s">
        <v>100</v>
      </c>
      <c r="E10" s="10" t="s">
        <v>19</v>
      </c>
      <c r="F10" s="10" t="s">
        <v>20</v>
      </c>
      <c r="G10" s="10" t="s">
        <v>21</v>
      </c>
      <c r="H10" s="10" t="s">
        <v>19</v>
      </c>
      <c r="I10" s="10" t="s">
        <v>20</v>
      </c>
      <c r="J10" s="251"/>
      <c r="K10" s="251"/>
      <c r="L10" s="254"/>
      <c r="M10" s="62"/>
      <c r="N10" s="62"/>
      <c r="O10" s="62"/>
    </row>
    <row r="11" spans="1:15" ht="24.75" customHeight="1">
      <c r="A11" s="62"/>
      <c r="B11" s="260" t="s">
        <v>83</v>
      </c>
      <c r="C11" s="261"/>
      <c r="D11" s="261"/>
      <c r="E11" s="261"/>
      <c r="F11" s="261"/>
      <c r="G11" s="261"/>
      <c r="H11" s="261"/>
      <c r="I11" s="261"/>
      <c r="J11" s="261"/>
      <c r="K11" s="261"/>
      <c r="L11" s="262"/>
      <c r="M11" s="62"/>
      <c r="N11" s="62"/>
      <c r="O11" s="62"/>
    </row>
    <row r="12" spans="1:15" ht="24.75" customHeight="1">
      <c r="A12" s="62"/>
      <c r="B12" s="50" t="s">
        <v>84</v>
      </c>
      <c r="C12" s="51">
        <v>1</v>
      </c>
      <c r="D12" s="51">
        <v>0</v>
      </c>
      <c r="E12" s="51">
        <v>0</v>
      </c>
      <c r="F12" s="51">
        <v>0</v>
      </c>
      <c r="G12" s="51">
        <v>0</v>
      </c>
      <c r="H12" s="51">
        <v>0</v>
      </c>
      <c r="I12" s="51">
        <v>0</v>
      </c>
      <c r="J12" s="51">
        <v>0</v>
      </c>
      <c r="K12" s="51">
        <v>0</v>
      </c>
      <c r="L12" s="52">
        <f>SUM(C12:K12)</f>
        <v>1</v>
      </c>
      <c r="M12" s="62"/>
      <c r="N12" s="62"/>
      <c r="O12" s="62"/>
    </row>
    <row r="13" spans="1:15" ht="24.75" customHeight="1">
      <c r="A13" s="62"/>
      <c r="B13" s="50" t="s">
        <v>85</v>
      </c>
      <c r="C13" s="51">
        <v>11</v>
      </c>
      <c r="D13" s="51">
        <v>1</v>
      </c>
      <c r="E13" s="51">
        <v>0</v>
      </c>
      <c r="F13" s="51">
        <v>0</v>
      </c>
      <c r="G13" s="51">
        <v>0</v>
      </c>
      <c r="H13" s="51">
        <v>0</v>
      </c>
      <c r="I13" s="51">
        <v>0</v>
      </c>
      <c r="J13" s="51">
        <v>0</v>
      </c>
      <c r="K13" s="51">
        <v>0</v>
      </c>
      <c r="L13" s="52">
        <f>SUM(C13:K13)</f>
        <v>12</v>
      </c>
      <c r="M13" s="62"/>
      <c r="N13" s="62"/>
      <c r="O13" s="62"/>
    </row>
    <row r="14" spans="1:15" ht="24.75" customHeight="1">
      <c r="A14" s="62"/>
      <c r="B14" s="50" t="s">
        <v>86</v>
      </c>
      <c r="C14" s="51">
        <v>40</v>
      </c>
      <c r="D14" s="51">
        <v>0</v>
      </c>
      <c r="E14" s="51">
        <v>0</v>
      </c>
      <c r="F14" s="51">
        <v>0</v>
      </c>
      <c r="G14" s="51">
        <v>0</v>
      </c>
      <c r="H14" s="51">
        <v>0</v>
      </c>
      <c r="I14" s="51">
        <v>0</v>
      </c>
      <c r="J14" s="51">
        <v>0</v>
      </c>
      <c r="K14" s="51">
        <v>0</v>
      </c>
      <c r="L14" s="52">
        <f>SUM(C14:K14)</f>
        <v>40</v>
      </c>
      <c r="M14" s="62"/>
      <c r="N14" s="62"/>
      <c r="O14" s="62"/>
    </row>
    <row r="15" spans="1:15" ht="24.75" customHeight="1">
      <c r="A15" s="62"/>
      <c r="B15" s="50" t="s">
        <v>101</v>
      </c>
      <c r="C15" s="51">
        <v>11</v>
      </c>
      <c r="D15" s="51">
        <v>0</v>
      </c>
      <c r="E15" s="51">
        <v>0</v>
      </c>
      <c r="F15" s="51">
        <v>0</v>
      </c>
      <c r="G15" s="51">
        <v>0</v>
      </c>
      <c r="H15" s="51">
        <v>0</v>
      </c>
      <c r="I15" s="51">
        <v>0</v>
      </c>
      <c r="J15" s="51">
        <v>0</v>
      </c>
      <c r="K15" s="51">
        <v>0</v>
      </c>
      <c r="L15" s="52">
        <f>SUM(C15:K15)</f>
        <v>11</v>
      </c>
      <c r="M15" s="62"/>
      <c r="N15" s="62"/>
      <c r="O15" s="62"/>
    </row>
    <row r="16" spans="1:15" ht="24.75" customHeight="1">
      <c r="A16" s="62"/>
      <c r="B16" s="53" t="s">
        <v>88</v>
      </c>
      <c r="C16" s="54">
        <f t="shared" ref="C16:K16" si="0">SUM(C12:C15)</f>
        <v>63</v>
      </c>
      <c r="D16" s="54">
        <f t="shared" si="0"/>
        <v>1</v>
      </c>
      <c r="E16" s="54">
        <f t="shared" si="0"/>
        <v>0</v>
      </c>
      <c r="F16" s="54">
        <f t="shared" si="0"/>
        <v>0</v>
      </c>
      <c r="G16" s="54">
        <f t="shared" si="0"/>
        <v>0</v>
      </c>
      <c r="H16" s="54">
        <f t="shared" si="0"/>
        <v>0</v>
      </c>
      <c r="I16" s="54">
        <f t="shared" si="0"/>
        <v>0</v>
      </c>
      <c r="J16" s="54">
        <f t="shared" si="0"/>
        <v>0</v>
      </c>
      <c r="K16" s="54">
        <f t="shared" si="0"/>
        <v>0</v>
      </c>
      <c r="L16" s="52">
        <f>SUM(C16:K16)</f>
        <v>64</v>
      </c>
      <c r="M16" s="62"/>
      <c r="N16" s="62"/>
      <c r="O16" s="62"/>
    </row>
    <row r="17" spans="1:15" ht="24.75" customHeight="1">
      <c r="A17" s="62"/>
      <c r="B17" s="55" t="s">
        <v>102</v>
      </c>
      <c r="C17" s="55"/>
      <c r="D17" s="55"/>
      <c r="E17" s="55"/>
      <c r="F17" s="55"/>
      <c r="G17" s="55"/>
      <c r="H17" s="55"/>
      <c r="I17" s="55"/>
      <c r="J17" s="55"/>
      <c r="K17" s="55"/>
      <c r="L17" s="55"/>
      <c r="M17" s="62"/>
      <c r="N17" s="62"/>
      <c r="O17" s="62"/>
    </row>
    <row r="18" spans="1:15" ht="24.75" customHeight="1">
      <c r="A18" s="62"/>
      <c r="B18" s="50" t="s">
        <v>90</v>
      </c>
      <c r="C18" s="51">
        <v>252</v>
      </c>
      <c r="D18" s="51">
        <v>5</v>
      </c>
      <c r="E18" s="51">
        <v>0</v>
      </c>
      <c r="F18" s="51">
        <v>0</v>
      </c>
      <c r="G18" s="51">
        <v>0</v>
      </c>
      <c r="H18" s="51">
        <v>0</v>
      </c>
      <c r="I18" s="51">
        <v>0</v>
      </c>
      <c r="J18" s="56">
        <v>0</v>
      </c>
      <c r="K18" s="51">
        <v>0</v>
      </c>
      <c r="L18" s="52">
        <f t="shared" ref="L18:L26" si="1">SUM(C18:K18)</f>
        <v>257</v>
      </c>
      <c r="M18" s="62"/>
      <c r="N18" s="62"/>
      <c r="O18" s="62"/>
    </row>
    <row r="19" spans="1:15" ht="24.75" customHeight="1">
      <c r="A19" s="62"/>
      <c r="B19" s="50" t="s">
        <v>91</v>
      </c>
      <c r="C19" s="51">
        <v>25</v>
      </c>
      <c r="D19" s="51">
        <v>3</v>
      </c>
      <c r="E19" s="51">
        <v>0</v>
      </c>
      <c r="F19" s="51">
        <v>0</v>
      </c>
      <c r="G19" s="51">
        <v>0</v>
      </c>
      <c r="H19" s="51">
        <v>0</v>
      </c>
      <c r="I19" s="51">
        <v>0</v>
      </c>
      <c r="J19" s="56">
        <v>0</v>
      </c>
      <c r="K19" s="51">
        <v>0</v>
      </c>
      <c r="L19" s="52">
        <f t="shared" si="1"/>
        <v>28</v>
      </c>
      <c r="M19" s="62"/>
      <c r="N19" s="62"/>
      <c r="O19" s="62"/>
    </row>
    <row r="20" spans="1:15" ht="24.75" customHeight="1">
      <c r="A20" s="62"/>
      <c r="B20" s="50" t="s">
        <v>92</v>
      </c>
      <c r="C20" s="51">
        <v>7</v>
      </c>
      <c r="D20" s="51">
        <v>0</v>
      </c>
      <c r="E20" s="51">
        <v>0</v>
      </c>
      <c r="F20" s="51">
        <v>0</v>
      </c>
      <c r="G20" s="51">
        <v>0</v>
      </c>
      <c r="H20" s="51">
        <v>0</v>
      </c>
      <c r="I20" s="51">
        <v>0</v>
      </c>
      <c r="J20" s="56">
        <v>0</v>
      </c>
      <c r="K20" s="51">
        <v>0</v>
      </c>
      <c r="L20" s="52">
        <f t="shared" si="1"/>
        <v>7</v>
      </c>
      <c r="M20" s="62"/>
      <c r="N20" s="62"/>
      <c r="O20" s="62"/>
    </row>
    <row r="21" spans="1:15" ht="24.75" customHeight="1">
      <c r="A21" s="62"/>
      <c r="B21" s="50" t="s">
        <v>93</v>
      </c>
      <c r="C21" s="51">
        <v>18</v>
      </c>
      <c r="D21" s="51">
        <v>0</v>
      </c>
      <c r="E21" s="51">
        <v>0</v>
      </c>
      <c r="F21" s="51">
        <v>0</v>
      </c>
      <c r="G21" s="51">
        <v>0</v>
      </c>
      <c r="H21" s="51">
        <v>0</v>
      </c>
      <c r="I21" s="51">
        <v>0</v>
      </c>
      <c r="J21" s="56">
        <v>0</v>
      </c>
      <c r="K21" s="51">
        <v>1</v>
      </c>
      <c r="L21" s="52">
        <f t="shared" si="1"/>
        <v>19</v>
      </c>
      <c r="M21" s="62"/>
      <c r="N21" s="62"/>
      <c r="O21" s="62"/>
    </row>
    <row r="22" spans="1:15" ht="24.75" customHeight="1">
      <c r="A22" s="62"/>
      <c r="B22" s="50" t="s">
        <v>94</v>
      </c>
      <c r="C22" s="51">
        <v>13</v>
      </c>
      <c r="D22" s="51">
        <v>2</v>
      </c>
      <c r="E22" s="51">
        <v>0</v>
      </c>
      <c r="F22" s="51">
        <v>0</v>
      </c>
      <c r="G22" s="51">
        <v>0</v>
      </c>
      <c r="H22" s="51">
        <v>0</v>
      </c>
      <c r="I22" s="51">
        <v>0</v>
      </c>
      <c r="J22" s="56">
        <v>0</v>
      </c>
      <c r="K22" s="51">
        <v>0</v>
      </c>
      <c r="L22" s="52">
        <f t="shared" si="1"/>
        <v>15</v>
      </c>
      <c r="M22" s="62"/>
      <c r="N22" s="62"/>
      <c r="O22" s="62"/>
    </row>
    <row r="23" spans="1:15" ht="24.75" customHeight="1">
      <c r="A23" s="62"/>
      <c r="B23" s="50" t="s">
        <v>95</v>
      </c>
      <c r="C23" s="51">
        <v>193</v>
      </c>
      <c r="D23" s="51">
        <v>9</v>
      </c>
      <c r="E23" s="51">
        <v>0</v>
      </c>
      <c r="F23" s="51">
        <v>0</v>
      </c>
      <c r="G23" s="51">
        <v>0</v>
      </c>
      <c r="H23" s="51">
        <v>27</v>
      </c>
      <c r="I23" s="51">
        <v>0</v>
      </c>
      <c r="J23" s="56">
        <v>0</v>
      </c>
      <c r="K23" s="51">
        <v>9</v>
      </c>
      <c r="L23" s="52">
        <f t="shared" si="1"/>
        <v>238</v>
      </c>
      <c r="M23" s="62"/>
      <c r="N23" s="62"/>
      <c r="O23" s="62"/>
    </row>
    <row r="24" spans="1:15" ht="24.75" customHeight="1">
      <c r="A24" s="62"/>
      <c r="B24" s="57" t="s">
        <v>96</v>
      </c>
      <c r="C24" s="51">
        <v>0</v>
      </c>
      <c r="D24" s="51">
        <v>0</v>
      </c>
      <c r="E24" s="51">
        <v>0</v>
      </c>
      <c r="F24" s="51">
        <v>0</v>
      </c>
      <c r="G24" s="51">
        <v>0</v>
      </c>
      <c r="H24" s="51">
        <v>0</v>
      </c>
      <c r="I24" s="51">
        <v>0</v>
      </c>
      <c r="J24" s="56">
        <v>0</v>
      </c>
      <c r="K24" s="51">
        <v>0</v>
      </c>
      <c r="L24" s="52">
        <f t="shared" si="1"/>
        <v>0</v>
      </c>
      <c r="M24" s="62"/>
      <c r="N24" s="62"/>
      <c r="O24" s="62"/>
    </row>
    <row r="25" spans="1:15" ht="24.75" customHeight="1">
      <c r="A25" s="62"/>
      <c r="B25" s="53" t="s">
        <v>97</v>
      </c>
      <c r="C25" s="54">
        <f t="shared" ref="C25:K25" si="2">SUM(C18:C24)</f>
        <v>508</v>
      </c>
      <c r="D25" s="54">
        <f t="shared" si="2"/>
        <v>19</v>
      </c>
      <c r="E25" s="54">
        <f t="shared" si="2"/>
        <v>0</v>
      </c>
      <c r="F25" s="54">
        <f t="shared" si="2"/>
        <v>0</v>
      </c>
      <c r="G25" s="54">
        <f t="shared" si="2"/>
        <v>0</v>
      </c>
      <c r="H25" s="54">
        <f t="shared" si="2"/>
        <v>27</v>
      </c>
      <c r="I25" s="54">
        <f t="shared" si="2"/>
        <v>0</v>
      </c>
      <c r="J25" s="54">
        <f t="shared" si="2"/>
        <v>0</v>
      </c>
      <c r="K25" s="54">
        <f t="shared" si="2"/>
        <v>10</v>
      </c>
      <c r="L25" s="52">
        <f t="shared" si="1"/>
        <v>564</v>
      </c>
      <c r="M25" s="62"/>
      <c r="N25" s="62"/>
      <c r="O25" s="62"/>
    </row>
    <row r="26" spans="1:15" ht="24.75" customHeight="1">
      <c r="A26" s="62"/>
      <c r="B26" s="58" t="s">
        <v>78</v>
      </c>
      <c r="C26" s="59">
        <f t="shared" ref="C26:K26" si="3">C16+C25</f>
        <v>571</v>
      </c>
      <c r="D26" s="59">
        <f t="shared" si="3"/>
        <v>20</v>
      </c>
      <c r="E26" s="59">
        <f t="shared" si="3"/>
        <v>0</v>
      </c>
      <c r="F26" s="59">
        <f t="shared" si="3"/>
        <v>0</v>
      </c>
      <c r="G26" s="59">
        <f t="shared" si="3"/>
        <v>0</v>
      </c>
      <c r="H26" s="59">
        <f t="shared" si="3"/>
        <v>27</v>
      </c>
      <c r="I26" s="59">
        <f t="shared" si="3"/>
        <v>0</v>
      </c>
      <c r="J26" s="59">
        <f t="shared" si="3"/>
        <v>0</v>
      </c>
      <c r="K26" s="59">
        <f t="shared" si="3"/>
        <v>10</v>
      </c>
      <c r="L26" s="60">
        <f t="shared" si="1"/>
        <v>628</v>
      </c>
      <c r="M26" s="62"/>
      <c r="N26" s="62"/>
      <c r="O26" s="62"/>
    </row>
    <row r="27" spans="1:15" ht="19.5" customHeight="1">
      <c r="A27" s="62"/>
      <c r="B27" s="62"/>
      <c r="C27" s="63"/>
      <c r="D27" s="63"/>
      <c r="E27" s="62"/>
      <c r="F27" s="62"/>
      <c r="G27" s="62"/>
      <c r="H27" s="62"/>
      <c r="I27" s="62"/>
      <c r="J27" s="62"/>
      <c r="K27" s="62"/>
      <c r="L27" s="8"/>
      <c r="M27" s="62"/>
      <c r="N27" s="62"/>
      <c r="O27" s="62"/>
    </row>
    <row r="28" spans="1:15" ht="24.75" customHeight="1">
      <c r="A28" s="62"/>
      <c r="B28" s="8" t="s">
        <v>98</v>
      </c>
      <c r="C28" s="62"/>
      <c r="D28" s="62"/>
      <c r="E28" s="62"/>
      <c r="F28" s="62"/>
      <c r="G28" s="62"/>
      <c r="H28" s="62"/>
      <c r="I28" s="62"/>
      <c r="J28" s="62"/>
      <c r="K28" s="62"/>
      <c r="L28" s="8"/>
      <c r="M28" s="62"/>
      <c r="N28" s="62"/>
      <c r="O28" s="62"/>
    </row>
    <row r="29" spans="1:15" ht="30" customHeight="1">
      <c r="A29" s="62"/>
      <c r="B29" s="256" t="s">
        <v>99</v>
      </c>
      <c r="C29" s="257"/>
      <c r="D29" s="257"/>
      <c r="E29" s="257"/>
      <c r="F29" s="257"/>
      <c r="G29" s="257"/>
      <c r="H29" s="257"/>
      <c r="I29" s="257"/>
      <c r="J29" s="257"/>
      <c r="K29" s="257"/>
      <c r="L29" s="257"/>
      <c r="M29" s="62"/>
      <c r="N29" s="62"/>
      <c r="O29" s="62"/>
    </row>
    <row r="30" spans="1:15" ht="19.5" customHeight="1">
      <c r="A30" s="62"/>
      <c r="B30" s="62"/>
      <c r="C30" s="62"/>
      <c r="D30" s="62"/>
      <c r="E30" s="62"/>
      <c r="F30" s="62"/>
      <c r="G30" s="62"/>
      <c r="H30" s="62"/>
      <c r="I30" s="62"/>
      <c r="J30" s="62"/>
      <c r="K30" s="62"/>
      <c r="L30" s="8"/>
      <c r="M30" s="62"/>
      <c r="N30" s="62"/>
      <c r="O30" s="62"/>
    </row>
    <row r="31" spans="1:15" ht="19.5" customHeight="1">
      <c r="A31" s="62"/>
      <c r="B31" s="62"/>
      <c r="C31" s="62"/>
      <c r="D31" s="62"/>
      <c r="E31" s="62"/>
      <c r="F31" s="62"/>
      <c r="G31" s="62"/>
      <c r="H31" s="62"/>
      <c r="I31" s="62"/>
      <c r="J31" s="62"/>
      <c r="K31" s="62"/>
      <c r="L31" s="8"/>
      <c r="M31" s="62"/>
      <c r="N31" s="62"/>
      <c r="O31" s="62"/>
    </row>
    <row r="32" spans="1:15" ht="19.5" customHeight="1">
      <c r="A32" s="62"/>
      <c r="B32" s="62"/>
      <c r="C32" s="62"/>
      <c r="D32" s="62"/>
      <c r="E32" s="62"/>
      <c r="F32" s="62"/>
      <c r="G32" s="62"/>
      <c r="H32" s="62"/>
      <c r="I32" s="62"/>
      <c r="J32" s="62"/>
      <c r="K32" s="62"/>
      <c r="L32" s="8"/>
      <c r="M32" s="62"/>
      <c r="N32" s="62"/>
      <c r="O32" s="62"/>
    </row>
    <row r="33" spans="1:15" ht="19.5" customHeight="1">
      <c r="A33" s="62"/>
      <c r="B33" s="62"/>
      <c r="C33" s="62"/>
      <c r="D33" s="62"/>
      <c r="E33" s="62"/>
      <c r="F33" s="62"/>
      <c r="G33" s="62"/>
      <c r="H33" s="62"/>
      <c r="I33" s="62"/>
      <c r="J33" s="62"/>
      <c r="K33" s="62"/>
      <c r="L33" s="8"/>
      <c r="M33" s="62"/>
      <c r="N33" s="62"/>
      <c r="O33" s="62"/>
    </row>
    <row r="34" spans="1:15" ht="19.5" customHeight="1">
      <c r="A34" s="62"/>
      <c r="B34" s="62"/>
      <c r="C34" s="62"/>
      <c r="D34" s="62"/>
      <c r="E34" s="62"/>
      <c r="F34" s="62"/>
      <c r="G34" s="62"/>
      <c r="H34" s="62"/>
      <c r="I34" s="62"/>
      <c r="J34" s="62"/>
      <c r="K34" s="62"/>
      <c r="L34" s="8"/>
      <c r="M34" s="62"/>
      <c r="N34" s="62"/>
      <c r="O34" s="62"/>
    </row>
    <row r="35" spans="1:15" ht="19.5" customHeight="1">
      <c r="A35" s="62"/>
      <c r="B35" s="62"/>
      <c r="C35" s="62"/>
      <c r="D35" s="62"/>
      <c r="E35" s="62"/>
      <c r="F35" s="62"/>
      <c r="G35" s="62"/>
      <c r="H35" s="62"/>
      <c r="I35" s="62"/>
      <c r="J35" s="62"/>
      <c r="K35" s="62"/>
      <c r="L35" s="8"/>
      <c r="M35" s="62"/>
      <c r="N35" s="62"/>
      <c r="O35" s="62"/>
    </row>
    <row r="36" spans="1:15" ht="19.5" customHeight="1">
      <c r="A36" s="62"/>
      <c r="B36" s="62"/>
      <c r="C36" s="62"/>
      <c r="D36" s="62"/>
      <c r="E36" s="62"/>
      <c r="F36" s="62"/>
      <c r="G36" s="62"/>
      <c r="H36" s="62"/>
      <c r="I36" s="62"/>
      <c r="J36" s="62"/>
      <c r="K36" s="62"/>
      <c r="L36" s="8"/>
      <c r="M36" s="62"/>
      <c r="N36" s="62"/>
      <c r="O36" s="62"/>
    </row>
    <row r="37" spans="1:15" ht="19.5" customHeight="1">
      <c r="A37" s="62"/>
      <c r="B37" s="62"/>
      <c r="C37" s="62"/>
      <c r="D37" s="62"/>
      <c r="E37" s="62"/>
      <c r="F37" s="62"/>
      <c r="G37" s="62"/>
      <c r="H37" s="62"/>
      <c r="I37" s="62"/>
      <c r="J37" s="62"/>
      <c r="K37" s="62"/>
      <c r="L37" s="8"/>
      <c r="M37" s="62"/>
      <c r="N37" s="62"/>
      <c r="O37" s="62"/>
    </row>
    <row r="38" spans="1:15" ht="19.5" customHeight="1">
      <c r="A38" s="62"/>
      <c r="B38" s="62"/>
      <c r="C38" s="62"/>
      <c r="D38" s="62"/>
      <c r="E38" s="62"/>
      <c r="F38" s="62"/>
      <c r="G38" s="62"/>
      <c r="H38" s="62"/>
      <c r="I38" s="62"/>
      <c r="J38" s="62"/>
      <c r="K38" s="62"/>
      <c r="L38" s="8"/>
      <c r="M38" s="62"/>
      <c r="N38" s="62"/>
      <c r="O38" s="62"/>
    </row>
    <row r="39" spans="1:15" ht="19.5" customHeight="1">
      <c r="A39" s="62"/>
      <c r="B39" s="62"/>
      <c r="C39" s="62"/>
      <c r="D39" s="62"/>
      <c r="E39" s="62"/>
      <c r="F39" s="62"/>
      <c r="G39" s="62"/>
      <c r="H39" s="62"/>
      <c r="I39" s="62"/>
      <c r="J39" s="62"/>
      <c r="K39" s="62"/>
      <c r="L39" s="8"/>
      <c r="M39" s="62"/>
      <c r="N39" s="62"/>
      <c r="O39" s="62"/>
    </row>
    <row r="40" spans="1:15" ht="19.5" customHeight="1">
      <c r="A40" s="62"/>
      <c r="B40" s="62"/>
      <c r="C40" s="62"/>
      <c r="D40" s="62"/>
      <c r="E40" s="62"/>
      <c r="F40" s="62"/>
      <c r="G40" s="62"/>
      <c r="H40" s="62"/>
      <c r="I40" s="62"/>
      <c r="J40" s="62"/>
      <c r="K40" s="62"/>
      <c r="L40" s="8"/>
      <c r="M40" s="62"/>
      <c r="N40" s="62"/>
      <c r="O40" s="62"/>
    </row>
    <row r="41" spans="1:15" ht="19.5" customHeight="1">
      <c r="A41" s="62"/>
      <c r="B41" s="62"/>
      <c r="C41" s="62"/>
      <c r="D41" s="62"/>
      <c r="E41" s="62"/>
      <c r="F41" s="62"/>
      <c r="G41" s="62"/>
      <c r="H41" s="62"/>
      <c r="I41" s="62"/>
      <c r="J41" s="62"/>
      <c r="K41" s="62"/>
      <c r="L41" s="8"/>
      <c r="M41" s="62"/>
      <c r="N41" s="62"/>
      <c r="O41" s="62"/>
    </row>
    <row r="42" spans="1:15" ht="19.5" customHeight="1">
      <c r="A42" s="62"/>
      <c r="B42" s="62"/>
      <c r="C42" s="62"/>
      <c r="D42" s="62"/>
      <c r="E42" s="62"/>
      <c r="F42" s="62"/>
      <c r="G42" s="62"/>
      <c r="H42" s="62"/>
      <c r="I42" s="62"/>
      <c r="J42" s="62"/>
      <c r="K42" s="62"/>
      <c r="L42" s="8"/>
      <c r="M42" s="62"/>
      <c r="N42" s="62"/>
      <c r="O42" s="62"/>
    </row>
    <row r="43" spans="1:15" ht="19.5" customHeight="1">
      <c r="A43" s="62"/>
      <c r="B43" s="62"/>
      <c r="C43" s="62"/>
      <c r="D43" s="62"/>
      <c r="E43" s="62"/>
      <c r="F43" s="62"/>
      <c r="G43" s="62"/>
      <c r="H43" s="62"/>
      <c r="I43" s="62"/>
      <c r="J43" s="62"/>
      <c r="K43" s="62"/>
      <c r="L43" s="8"/>
      <c r="M43" s="62"/>
      <c r="N43" s="62"/>
      <c r="O43" s="62"/>
    </row>
    <row r="44" spans="1:15" ht="19.5" customHeight="1">
      <c r="A44" s="62"/>
      <c r="B44" s="62"/>
      <c r="C44" s="62"/>
      <c r="D44" s="62"/>
      <c r="E44" s="62"/>
      <c r="F44" s="62"/>
      <c r="G44" s="62"/>
      <c r="H44" s="62"/>
      <c r="I44" s="62"/>
      <c r="J44" s="62"/>
      <c r="K44" s="62"/>
      <c r="L44" s="8"/>
      <c r="M44" s="62"/>
      <c r="N44" s="62"/>
      <c r="O44" s="62"/>
    </row>
    <row r="45" spans="1:15" ht="19.5" customHeight="1">
      <c r="A45" s="62"/>
      <c r="B45" s="62"/>
      <c r="C45" s="62"/>
      <c r="D45" s="62"/>
      <c r="E45" s="62"/>
      <c r="F45" s="62"/>
      <c r="G45" s="62"/>
      <c r="H45" s="62"/>
      <c r="I45" s="62"/>
      <c r="J45" s="62"/>
      <c r="K45" s="62"/>
      <c r="L45" s="8"/>
      <c r="M45" s="62"/>
      <c r="N45" s="62"/>
      <c r="O45" s="62"/>
    </row>
  </sheetData>
  <mergeCells count="10">
    <mergeCell ref="B11:L11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>
  <dimension ref="A1:O45"/>
  <sheetViews>
    <sheetView showGridLines="0" workbookViewId="0"/>
  </sheetViews>
  <sheetFormatPr defaultColWidth="10.7109375" defaultRowHeight="12.75"/>
  <cols>
    <col min="1" max="1" width="3.42578125" style="64" customWidth="1"/>
    <col min="2" max="2" width="40.7109375" style="64" customWidth="1"/>
    <col min="3" max="12" width="20.7109375" style="64" customWidth="1"/>
    <col min="13" max="13" width="10.28515625" style="64" customWidth="1"/>
    <col min="14" max="16" width="10.7109375" style="64" customWidth="1"/>
    <col min="17" max="16384" width="10.7109375" style="64"/>
  </cols>
  <sheetData>
    <row r="1" spans="1:15" ht="49.5" customHeight="1">
      <c r="A1" s="153"/>
      <c r="B1" s="153" t="s">
        <v>0</v>
      </c>
      <c r="C1" s="153"/>
      <c r="D1" s="153"/>
      <c r="E1" s="153"/>
      <c r="F1" s="153"/>
      <c r="G1" s="153"/>
      <c r="H1" s="153"/>
      <c r="I1" s="153"/>
      <c r="J1" s="153"/>
      <c r="K1" s="153"/>
      <c r="L1" s="153"/>
      <c r="M1" s="153"/>
      <c r="N1" s="153"/>
      <c r="O1" s="153"/>
    </row>
    <row r="2" spans="1:15" ht="30" customHeight="1">
      <c r="A2" s="154"/>
      <c r="B2" s="154" t="s">
        <v>1</v>
      </c>
      <c r="C2" s="155" t="s">
        <v>2</v>
      </c>
      <c r="D2" s="156"/>
      <c r="E2" s="154"/>
      <c r="F2" s="154"/>
      <c r="G2" s="154"/>
      <c r="H2" s="154"/>
      <c r="I2" s="154"/>
      <c r="J2" s="154"/>
      <c r="K2" s="154"/>
      <c r="L2" s="155"/>
      <c r="M2" s="154"/>
      <c r="N2" s="154"/>
      <c r="O2" s="154"/>
    </row>
    <row r="3" spans="1:15" ht="30" customHeight="1">
      <c r="A3" s="154"/>
      <c r="B3" s="154" t="s">
        <v>3</v>
      </c>
      <c r="C3" s="157" t="s">
        <v>55</v>
      </c>
      <c r="D3" s="156"/>
      <c r="E3" s="157"/>
      <c r="F3" s="154"/>
      <c r="G3" s="155"/>
      <c r="H3" s="155"/>
      <c r="I3" s="155"/>
      <c r="J3" s="155"/>
      <c r="K3" s="155"/>
      <c r="L3" s="155"/>
      <c r="M3" s="154"/>
      <c r="N3" s="154"/>
      <c r="O3" s="154"/>
    </row>
    <row r="4" spans="1:15" ht="30" customHeight="1">
      <c r="A4" s="154"/>
      <c r="B4" s="154" t="s">
        <v>5</v>
      </c>
      <c r="C4" s="158" t="s">
        <v>81</v>
      </c>
      <c r="D4" s="159">
        <v>2025</v>
      </c>
      <c r="E4" s="156"/>
      <c r="F4" s="154"/>
      <c r="G4" s="155"/>
      <c r="H4" s="155"/>
      <c r="I4" s="155"/>
      <c r="J4" s="155"/>
      <c r="K4" s="155"/>
      <c r="L4" s="155"/>
      <c r="M4" s="154"/>
      <c r="N4" s="154"/>
      <c r="O4" s="154"/>
    </row>
    <row r="5" spans="1:15" ht="19.5" customHeight="1">
      <c r="A5" s="154"/>
      <c r="B5" s="154"/>
      <c r="C5" s="154"/>
      <c r="D5" s="154"/>
      <c r="E5" s="154"/>
      <c r="F5" s="154"/>
      <c r="G5" s="154"/>
      <c r="H5" s="154"/>
      <c r="I5" s="154"/>
      <c r="J5" s="154"/>
      <c r="K5" s="154"/>
      <c r="L5" s="155"/>
      <c r="M5" s="154"/>
      <c r="N5" s="154"/>
      <c r="O5" s="154"/>
    </row>
    <row r="6" spans="1:15" ht="49.5" customHeight="1">
      <c r="A6" s="154"/>
      <c r="B6" s="242" t="s">
        <v>6</v>
      </c>
      <c r="C6" s="242"/>
      <c r="D6" s="242"/>
      <c r="E6" s="242"/>
      <c r="F6" s="242"/>
      <c r="G6" s="242"/>
      <c r="H6" s="242"/>
      <c r="I6" s="242"/>
      <c r="J6" s="242"/>
      <c r="K6" s="242"/>
      <c r="L6" s="242"/>
      <c r="M6" s="154"/>
      <c r="N6" s="154"/>
      <c r="O6" s="154"/>
    </row>
    <row r="7" spans="1:15" ht="49.5" customHeight="1">
      <c r="A7" s="154"/>
      <c r="B7" s="155" t="s">
        <v>7</v>
      </c>
      <c r="C7" s="154"/>
      <c r="D7" s="154"/>
      <c r="E7" s="154"/>
      <c r="F7" s="154"/>
      <c r="G7" s="154"/>
      <c r="H7" s="154"/>
      <c r="I7" s="154"/>
      <c r="J7" s="154"/>
      <c r="K7" s="154"/>
      <c r="L7" s="155"/>
      <c r="M7" s="154"/>
      <c r="N7" s="154"/>
      <c r="O7" s="154"/>
    </row>
    <row r="8" spans="1:15" ht="39.75" customHeight="1">
      <c r="A8" s="160"/>
      <c r="B8" s="258" t="s">
        <v>82</v>
      </c>
      <c r="C8" s="250" t="s">
        <v>9</v>
      </c>
      <c r="D8" s="250"/>
      <c r="E8" s="250"/>
      <c r="F8" s="250"/>
      <c r="G8" s="250"/>
      <c r="H8" s="250"/>
      <c r="I8" s="250"/>
      <c r="J8" s="250" t="s">
        <v>10</v>
      </c>
      <c r="K8" s="250" t="s">
        <v>15</v>
      </c>
      <c r="L8" s="253" t="s">
        <v>78</v>
      </c>
      <c r="M8" s="160"/>
      <c r="N8" s="160"/>
      <c r="O8" s="160"/>
    </row>
    <row r="9" spans="1:15" ht="39.75" customHeight="1">
      <c r="A9" s="160"/>
      <c r="B9" s="259"/>
      <c r="C9" s="251" t="s">
        <v>12</v>
      </c>
      <c r="D9" s="251"/>
      <c r="E9" s="251"/>
      <c r="F9" s="251"/>
      <c r="G9" s="251" t="s">
        <v>13</v>
      </c>
      <c r="H9" s="251"/>
      <c r="I9" s="251"/>
      <c r="J9" s="251"/>
      <c r="K9" s="251"/>
      <c r="L9" s="254"/>
      <c r="M9" s="160"/>
      <c r="N9" s="160"/>
      <c r="O9" s="160"/>
    </row>
    <row r="10" spans="1:15" ht="49.5" customHeight="1">
      <c r="A10" s="160"/>
      <c r="B10" s="259"/>
      <c r="C10" s="161" t="s">
        <v>17</v>
      </c>
      <c r="D10" s="161" t="s">
        <v>100</v>
      </c>
      <c r="E10" s="161" t="s">
        <v>19</v>
      </c>
      <c r="F10" s="161" t="s">
        <v>20</v>
      </c>
      <c r="G10" s="161" t="s">
        <v>21</v>
      </c>
      <c r="H10" s="161" t="s">
        <v>19</v>
      </c>
      <c r="I10" s="161" t="s">
        <v>20</v>
      </c>
      <c r="J10" s="251"/>
      <c r="K10" s="251"/>
      <c r="L10" s="254"/>
      <c r="M10" s="160"/>
      <c r="N10" s="160"/>
      <c r="O10" s="160"/>
    </row>
    <row r="11" spans="1:15" ht="24.75" customHeight="1">
      <c r="A11" s="160"/>
      <c r="B11" s="260" t="s">
        <v>83</v>
      </c>
      <c r="C11" s="261"/>
      <c r="D11" s="261"/>
      <c r="E11" s="261"/>
      <c r="F11" s="261"/>
      <c r="G11" s="261"/>
      <c r="H11" s="261"/>
      <c r="I11" s="261"/>
      <c r="J11" s="261"/>
      <c r="K11" s="261"/>
      <c r="L11" s="262"/>
      <c r="M11" s="160"/>
      <c r="N11" s="160"/>
      <c r="O11" s="160"/>
    </row>
    <row r="12" spans="1:15" ht="24.75" customHeight="1">
      <c r="A12" s="160"/>
      <c r="B12" s="162" t="s">
        <v>84</v>
      </c>
      <c r="C12" s="163">
        <v>0</v>
      </c>
      <c r="D12" s="163">
        <v>0</v>
      </c>
      <c r="E12" s="163">
        <v>0</v>
      </c>
      <c r="F12" s="163">
        <v>0</v>
      </c>
      <c r="G12" s="163">
        <v>1</v>
      </c>
      <c r="H12" s="163">
        <v>0</v>
      </c>
      <c r="I12" s="163">
        <v>0</v>
      </c>
      <c r="J12" s="163">
        <v>0</v>
      </c>
      <c r="K12" s="163">
        <v>0</v>
      </c>
      <c r="L12" s="164">
        <f>SUM(C12:K12)</f>
        <v>1</v>
      </c>
      <c r="M12" s="160"/>
      <c r="N12" s="160"/>
      <c r="O12" s="160"/>
    </row>
    <row r="13" spans="1:15" ht="24.75" customHeight="1">
      <c r="A13" s="160"/>
      <c r="B13" s="162" t="s">
        <v>85</v>
      </c>
      <c r="C13" s="163">
        <v>7</v>
      </c>
      <c r="D13" s="163">
        <v>0</v>
      </c>
      <c r="E13" s="163">
        <v>0</v>
      </c>
      <c r="F13" s="163">
        <v>0</v>
      </c>
      <c r="G13" s="163">
        <v>0</v>
      </c>
      <c r="H13" s="163">
        <v>0</v>
      </c>
      <c r="I13" s="163">
        <v>0</v>
      </c>
      <c r="J13" s="163">
        <v>1</v>
      </c>
      <c r="K13" s="163">
        <v>0</v>
      </c>
      <c r="L13" s="164">
        <f>SUM(C13:K13)</f>
        <v>8</v>
      </c>
      <c r="M13" s="160"/>
      <c r="N13" s="160"/>
      <c r="O13" s="160"/>
    </row>
    <row r="14" spans="1:15" ht="24.75" customHeight="1">
      <c r="A14" s="160"/>
      <c r="B14" s="162" t="s">
        <v>86</v>
      </c>
      <c r="C14" s="163">
        <v>16</v>
      </c>
      <c r="D14" s="163">
        <v>0</v>
      </c>
      <c r="E14" s="163">
        <v>0</v>
      </c>
      <c r="F14" s="163">
        <v>0</v>
      </c>
      <c r="G14" s="163">
        <v>0</v>
      </c>
      <c r="H14" s="163">
        <v>0</v>
      </c>
      <c r="I14" s="163">
        <v>1</v>
      </c>
      <c r="J14" s="163">
        <v>14</v>
      </c>
      <c r="K14" s="163">
        <v>0</v>
      </c>
      <c r="L14" s="164">
        <f>SUM(C14:K14)</f>
        <v>31</v>
      </c>
      <c r="M14" s="160"/>
      <c r="N14" s="160"/>
      <c r="O14" s="160"/>
    </row>
    <row r="15" spans="1:15" ht="24.75" customHeight="1">
      <c r="A15" s="160"/>
      <c r="B15" s="162" t="s">
        <v>101</v>
      </c>
      <c r="C15" s="163">
        <v>7</v>
      </c>
      <c r="D15" s="163">
        <v>1</v>
      </c>
      <c r="E15" s="163">
        <v>0</v>
      </c>
      <c r="F15" s="163">
        <v>0</v>
      </c>
      <c r="G15" s="163">
        <v>0</v>
      </c>
      <c r="H15" s="163">
        <v>0</v>
      </c>
      <c r="I15" s="163">
        <v>0</v>
      </c>
      <c r="J15" s="163">
        <v>5</v>
      </c>
      <c r="K15" s="163">
        <v>1</v>
      </c>
      <c r="L15" s="164">
        <f>SUM(C15:K15)</f>
        <v>14</v>
      </c>
      <c r="M15" s="160"/>
      <c r="N15" s="160"/>
      <c r="O15" s="160"/>
    </row>
    <row r="16" spans="1:15" ht="24.75" customHeight="1">
      <c r="A16" s="160"/>
      <c r="B16" s="165" t="s">
        <v>88</v>
      </c>
      <c r="C16" s="166">
        <f t="shared" ref="C16:K16" si="0">SUM(C12:C15)</f>
        <v>30</v>
      </c>
      <c r="D16" s="166">
        <f t="shared" si="0"/>
        <v>1</v>
      </c>
      <c r="E16" s="166">
        <f t="shared" si="0"/>
        <v>0</v>
      </c>
      <c r="F16" s="166">
        <f t="shared" si="0"/>
        <v>0</v>
      </c>
      <c r="G16" s="166">
        <f t="shared" si="0"/>
        <v>1</v>
      </c>
      <c r="H16" s="166">
        <f t="shared" si="0"/>
        <v>0</v>
      </c>
      <c r="I16" s="166">
        <f t="shared" si="0"/>
        <v>1</v>
      </c>
      <c r="J16" s="166">
        <f t="shared" si="0"/>
        <v>20</v>
      </c>
      <c r="K16" s="166">
        <f t="shared" si="0"/>
        <v>1</v>
      </c>
      <c r="L16" s="164">
        <f>SUM(C16:K16)</f>
        <v>54</v>
      </c>
      <c r="M16" s="160"/>
      <c r="N16" s="160"/>
      <c r="O16" s="160"/>
    </row>
    <row r="17" spans="1:15" ht="24.75" customHeight="1">
      <c r="A17" s="160"/>
      <c r="B17" s="167" t="s">
        <v>102</v>
      </c>
      <c r="C17" s="167"/>
      <c r="D17" s="167"/>
      <c r="E17" s="167"/>
      <c r="F17" s="167"/>
      <c r="G17" s="167"/>
      <c r="H17" s="167"/>
      <c r="I17" s="167"/>
      <c r="J17" s="167"/>
      <c r="K17" s="167"/>
      <c r="L17" s="167"/>
      <c r="M17" s="160"/>
      <c r="N17" s="160"/>
      <c r="O17" s="160"/>
    </row>
    <row r="18" spans="1:15" ht="24.75" customHeight="1">
      <c r="A18" s="160"/>
      <c r="B18" s="162" t="s">
        <v>90</v>
      </c>
      <c r="C18" s="163">
        <v>180</v>
      </c>
      <c r="D18" s="163">
        <v>12</v>
      </c>
      <c r="E18" s="163">
        <v>1</v>
      </c>
      <c r="F18" s="163">
        <v>0</v>
      </c>
      <c r="G18" s="163">
        <v>0</v>
      </c>
      <c r="H18" s="163">
        <v>1</v>
      </c>
      <c r="I18" s="163">
        <v>0</v>
      </c>
      <c r="J18" s="168">
        <v>0</v>
      </c>
      <c r="K18" s="163">
        <v>0</v>
      </c>
      <c r="L18" s="164">
        <f t="shared" ref="L18:L26" si="1">SUM(C18:K18)</f>
        <v>194</v>
      </c>
      <c r="M18" s="160"/>
      <c r="N18" s="160"/>
      <c r="O18" s="160"/>
    </row>
    <row r="19" spans="1:15" ht="24.75" customHeight="1">
      <c r="A19" s="160"/>
      <c r="B19" s="162" t="s">
        <v>91</v>
      </c>
      <c r="C19" s="163">
        <v>15</v>
      </c>
      <c r="D19" s="163">
        <v>0</v>
      </c>
      <c r="E19" s="163">
        <v>0</v>
      </c>
      <c r="F19" s="163">
        <v>0</v>
      </c>
      <c r="G19" s="163">
        <v>0</v>
      </c>
      <c r="H19" s="163">
        <v>2</v>
      </c>
      <c r="I19" s="163">
        <v>0</v>
      </c>
      <c r="J19" s="168">
        <v>0</v>
      </c>
      <c r="K19" s="163">
        <v>0</v>
      </c>
      <c r="L19" s="164">
        <f t="shared" si="1"/>
        <v>17</v>
      </c>
      <c r="M19" s="160"/>
      <c r="N19" s="160"/>
      <c r="O19" s="160"/>
    </row>
    <row r="20" spans="1:15" ht="24.75" customHeight="1">
      <c r="A20" s="160"/>
      <c r="B20" s="162" t="s">
        <v>92</v>
      </c>
      <c r="C20" s="163">
        <v>0</v>
      </c>
      <c r="D20" s="163">
        <v>0</v>
      </c>
      <c r="E20" s="163">
        <v>0</v>
      </c>
      <c r="F20" s="163">
        <v>0</v>
      </c>
      <c r="G20" s="163">
        <v>0</v>
      </c>
      <c r="H20" s="163">
        <v>0</v>
      </c>
      <c r="I20" s="163">
        <v>0</v>
      </c>
      <c r="J20" s="168">
        <v>0</v>
      </c>
      <c r="K20" s="163">
        <v>0</v>
      </c>
      <c r="L20" s="164">
        <f t="shared" si="1"/>
        <v>0</v>
      </c>
      <c r="M20" s="160"/>
      <c r="N20" s="160"/>
      <c r="O20" s="160"/>
    </row>
    <row r="21" spans="1:15" ht="24.75" customHeight="1">
      <c r="A21" s="160"/>
      <c r="B21" s="162" t="s">
        <v>93</v>
      </c>
      <c r="C21" s="163">
        <v>15</v>
      </c>
      <c r="D21" s="163">
        <v>1</v>
      </c>
      <c r="E21" s="163">
        <v>0</v>
      </c>
      <c r="F21" s="163">
        <v>0</v>
      </c>
      <c r="G21" s="163">
        <v>0</v>
      </c>
      <c r="H21" s="163">
        <v>1</v>
      </c>
      <c r="I21" s="163">
        <v>0</v>
      </c>
      <c r="J21" s="168">
        <v>0</v>
      </c>
      <c r="K21" s="163">
        <v>0</v>
      </c>
      <c r="L21" s="164">
        <f t="shared" si="1"/>
        <v>17</v>
      </c>
      <c r="M21" s="160"/>
      <c r="N21" s="160"/>
      <c r="O21" s="160"/>
    </row>
    <row r="22" spans="1:15" ht="24.75" customHeight="1">
      <c r="A22" s="160"/>
      <c r="B22" s="162" t="s">
        <v>94</v>
      </c>
      <c r="C22" s="163">
        <v>3</v>
      </c>
      <c r="D22" s="163">
        <v>0</v>
      </c>
      <c r="E22" s="163">
        <v>0</v>
      </c>
      <c r="F22" s="163">
        <v>0</v>
      </c>
      <c r="G22" s="163">
        <v>0</v>
      </c>
      <c r="H22" s="163">
        <v>3</v>
      </c>
      <c r="I22" s="163">
        <v>0</v>
      </c>
      <c r="J22" s="168">
        <v>0</v>
      </c>
      <c r="K22" s="163">
        <v>0</v>
      </c>
      <c r="L22" s="164">
        <f t="shared" si="1"/>
        <v>6</v>
      </c>
      <c r="M22" s="160"/>
      <c r="N22" s="160"/>
      <c r="O22" s="160"/>
    </row>
    <row r="23" spans="1:15" ht="24.75" customHeight="1">
      <c r="A23" s="160"/>
      <c r="B23" s="162" t="s">
        <v>95</v>
      </c>
      <c r="C23" s="163">
        <v>178</v>
      </c>
      <c r="D23" s="163">
        <v>17</v>
      </c>
      <c r="E23" s="163">
        <v>3</v>
      </c>
      <c r="F23" s="163">
        <v>1</v>
      </c>
      <c r="G23" s="163">
        <v>0</v>
      </c>
      <c r="H23" s="163">
        <v>39</v>
      </c>
      <c r="I23" s="163">
        <v>2</v>
      </c>
      <c r="J23" s="168">
        <v>0</v>
      </c>
      <c r="K23" s="163">
        <v>2</v>
      </c>
      <c r="L23" s="164">
        <f t="shared" si="1"/>
        <v>242</v>
      </c>
      <c r="M23" s="160"/>
      <c r="N23" s="160"/>
      <c r="O23" s="160"/>
    </row>
    <row r="24" spans="1:15" ht="24.75" customHeight="1">
      <c r="A24" s="160"/>
      <c r="B24" s="169" t="s">
        <v>96</v>
      </c>
      <c r="C24" s="163">
        <v>0</v>
      </c>
      <c r="D24" s="163">
        <v>0</v>
      </c>
      <c r="E24" s="163">
        <v>0</v>
      </c>
      <c r="F24" s="163">
        <v>0</v>
      </c>
      <c r="G24" s="163">
        <v>0</v>
      </c>
      <c r="H24" s="163">
        <v>0</v>
      </c>
      <c r="I24" s="163">
        <v>0</v>
      </c>
      <c r="J24" s="168">
        <v>0</v>
      </c>
      <c r="K24" s="163">
        <v>0</v>
      </c>
      <c r="L24" s="164">
        <f t="shared" si="1"/>
        <v>0</v>
      </c>
      <c r="M24" s="160"/>
      <c r="N24" s="160"/>
      <c r="O24" s="160"/>
    </row>
    <row r="25" spans="1:15" ht="24.75" customHeight="1">
      <c r="A25" s="160"/>
      <c r="B25" s="165" t="s">
        <v>97</v>
      </c>
      <c r="C25" s="166">
        <f t="shared" ref="C25:K25" si="2">SUM(C18:C24)</f>
        <v>391</v>
      </c>
      <c r="D25" s="166">
        <f t="shared" si="2"/>
        <v>30</v>
      </c>
      <c r="E25" s="166">
        <f t="shared" si="2"/>
        <v>4</v>
      </c>
      <c r="F25" s="166">
        <f t="shared" si="2"/>
        <v>1</v>
      </c>
      <c r="G25" s="166">
        <f t="shared" si="2"/>
        <v>0</v>
      </c>
      <c r="H25" s="166">
        <f t="shared" si="2"/>
        <v>46</v>
      </c>
      <c r="I25" s="166">
        <f t="shared" si="2"/>
        <v>2</v>
      </c>
      <c r="J25" s="166">
        <f t="shared" si="2"/>
        <v>0</v>
      </c>
      <c r="K25" s="166">
        <f t="shared" si="2"/>
        <v>2</v>
      </c>
      <c r="L25" s="164">
        <f t="shared" si="1"/>
        <v>476</v>
      </c>
      <c r="M25" s="160"/>
      <c r="N25" s="160"/>
      <c r="O25" s="160"/>
    </row>
    <row r="26" spans="1:15" ht="24.75" customHeight="1">
      <c r="A26" s="160"/>
      <c r="B26" s="170" t="s">
        <v>78</v>
      </c>
      <c r="C26" s="171">
        <f t="shared" ref="C26:K26" si="3">C16+C25</f>
        <v>421</v>
      </c>
      <c r="D26" s="171">
        <f t="shared" si="3"/>
        <v>31</v>
      </c>
      <c r="E26" s="171">
        <f t="shared" si="3"/>
        <v>4</v>
      </c>
      <c r="F26" s="171">
        <f t="shared" si="3"/>
        <v>1</v>
      </c>
      <c r="G26" s="171">
        <f t="shared" si="3"/>
        <v>1</v>
      </c>
      <c r="H26" s="171">
        <f t="shared" si="3"/>
        <v>46</v>
      </c>
      <c r="I26" s="171">
        <f t="shared" si="3"/>
        <v>3</v>
      </c>
      <c r="J26" s="171">
        <f t="shared" si="3"/>
        <v>20</v>
      </c>
      <c r="K26" s="171">
        <f t="shared" si="3"/>
        <v>3</v>
      </c>
      <c r="L26" s="172">
        <f t="shared" si="1"/>
        <v>530</v>
      </c>
      <c r="M26" s="160"/>
      <c r="N26" s="160"/>
      <c r="O26" s="160"/>
    </row>
    <row r="27" spans="1:15" ht="19.5" customHeight="1">
      <c r="A27" s="160"/>
      <c r="B27" s="160"/>
      <c r="C27" s="173"/>
      <c r="D27" s="173"/>
      <c r="E27" s="160"/>
      <c r="F27" s="160"/>
      <c r="G27" s="160"/>
      <c r="H27" s="160"/>
      <c r="I27" s="160"/>
      <c r="J27" s="160"/>
      <c r="K27" s="160"/>
      <c r="L27" s="174"/>
      <c r="M27" s="160"/>
      <c r="N27" s="160"/>
      <c r="O27" s="160"/>
    </row>
    <row r="28" spans="1:15" ht="24.75" customHeight="1">
      <c r="A28" s="160"/>
      <c r="B28" s="174" t="s">
        <v>98</v>
      </c>
      <c r="C28" s="160"/>
      <c r="D28" s="160"/>
      <c r="E28" s="160"/>
      <c r="F28" s="160"/>
      <c r="G28" s="160"/>
      <c r="H28" s="160"/>
      <c r="I28" s="160"/>
      <c r="J28" s="160"/>
      <c r="K28" s="160"/>
      <c r="L28" s="174"/>
      <c r="M28" s="160"/>
      <c r="N28" s="160"/>
      <c r="O28" s="160"/>
    </row>
    <row r="29" spans="1:15" ht="30" customHeight="1">
      <c r="A29" s="160"/>
      <c r="B29" s="256" t="s">
        <v>99</v>
      </c>
      <c r="C29" s="257"/>
      <c r="D29" s="257"/>
      <c r="E29" s="257"/>
      <c r="F29" s="257"/>
      <c r="G29" s="257"/>
      <c r="H29" s="257"/>
      <c r="I29" s="257"/>
      <c r="J29" s="257"/>
      <c r="K29" s="257"/>
      <c r="L29" s="257"/>
      <c r="M29" s="160"/>
      <c r="N29" s="160"/>
      <c r="O29" s="160"/>
    </row>
    <row r="30" spans="1:15" ht="19.5" customHeight="1">
      <c r="A30" s="160"/>
      <c r="B30" s="160"/>
      <c r="C30" s="160"/>
      <c r="D30" s="160"/>
      <c r="E30" s="160"/>
      <c r="F30" s="160"/>
      <c r="G30" s="160"/>
      <c r="H30" s="160"/>
      <c r="I30" s="160"/>
      <c r="J30" s="160"/>
      <c r="K30" s="160"/>
      <c r="L30" s="174"/>
      <c r="M30" s="160"/>
      <c r="N30" s="160"/>
      <c r="O30" s="160"/>
    </row>
    <row r="31" spans="1:15" ht="19.5" customHeight="1">
      <c r="A31" s="160"/>
      <c r="B31" s="160"/>
      <c r="C31" s="160"/>
      <c r="D31" s="160"/>
      <c r="E31" s="160"/>
      <c r="F31" s="160"/>
      <c r="G31" s="160"/>
      <c r="H31" s="160"/>
      <c r="I31" s="160"/>
      <c r="J31" s="160"/>
      <c r="K31" s="160"/>
      <c r="L31" s="174"/>
      <c r="M31" s="160"/>
      <c r="N31" s="160"/>
      <c r="O31" s="160"/>
    </row>
    <row r="32" spans="1:15" ht="19.5" customHeight="1">
      <c r="A32" s="160"/>
      <c r="B32" s="160"/>
      <c r="C32" s="160"/>
      <c r="D32" s="160"/>
      <c r="E32" s="160"/>
      <c r="F32" s="160"/>
      <c r="G32" s="160"/>
      <c r="H32" s="160"/>
      <c r="I32" s="160"/>
      <c r="J32" s="160"/>
      <c r="K32" s="160"/>
      <c r="L32" s="174"/>
      <c r="M32" s="160"/>
      <c r="N32" s="160"/>
      <c r="O32" s="160"/>
    </row>
    <row r="33" spans="1:15" ht="19.5" customHeight="1">
      <c r="A33" s="160"/>
      <c r="B33" s="160"/>
      <c r="C33" s="160"/>
      <c r="D33" s="160"/>
      <c r="E33" s="160"/>
      <c r="F33" s="160"/>
      <c r="G33" s="160"/>
      <c r="H33" s="160"/>
      <c r="I33" s="160"/>
      <c r="J33" s="160"/>
      <c r="K33" s="160"/>
      <c r="L33" s="174"/>
      <c r="M33" s="160"/>
      <c r="N33" s="160"/>
      <c r="O33" s="160"/>
    </row>
    <row r="34" spans="1:15" ht="19.5" customHeight="1">
      <c r="A34" s="160"/>
      <c r="B34" s="160"/>
      <c r="C34" s="160"/>
      <c r="D34" s="160"/>
      <c r="E34" s="160"/>
      <c r="F34" s="160"/>
      <c r="G34" s="160"/>
      <c r="H34" s="160"/>
      <c r="I34" s="160"/>
      <c r="J34" s="160"/>
      <c r="K34" s="160"/>
      <c r="L34" s="174"/>
      <c r="M34" s="160"/>
      <c r="N34" s="160"/>
      <c r="O34" s="160"/>
    </row>
    <row r="35" spans="1:15" ht="19.5" customHeight="1">
      <c r="A35" s="160"/>
      <c r="B35" s="160"/>
      <c r="C35" s="160"/>
      <c r="D35" s="160"/>
      <c r="E35" s="160"/>
      <c r="F35" s="160"/>
      <c r="G35" s="160"/>
      <c r="H35" s="160"/>
      <c r="I35" s="160"/>
      <c r="J35" s="160"/>
      <c r="K35" s="160"/>
      <c r="L35" s="174"/>
      <c r="M35" s="160"/>
      <c r="N35" s="160"/>
      <c r="O35" s="160"/>
    </row>
    <row r="36" spans="1:15" ht="19.5" customHeight="1">
      <c r="A36" s="160"/>
      <c r="B36" s="160"/>
      <c r="C36" s="160"/>
      <c r="D36" s="160"/>
      <c r="E36" s="160"/>
      <c r="F36" s="160"/>
      <c r="G36" s="160"/>
      <c r="H36" s="160"/>
      <c r="I36" s="160"/>
      <c r="J36" s="160"/>
      <c r="K36" s="160"/>
      <c r="L36" s="174"/>
      <c r="M36" s="160"/>
      <c r="N36" s="160"/>
      <c r="O36" s="160"/>
    </row>
    <row r="37" spans="1:15" ht="19.5" customHeight="1">
      <c r="A37" s="160"/>
      <c r="B37" s="160"/>
      <c r="C37" s="160"/>
      <c r="D37" s="160"/>
      <c r="E37" s="160"/>
      <c r="F37" s="160"/>
      <c r="G37" s="160"/>
      <c r="H37" s="160"/>
      <c r="I37" s="160"/>
      <c r="J37" s="160"/>
      <c r="K37" s="160"/>
      <c r="L37" s="174"/>
      <c r="M37" s="160"/>
      <c r="N37" s="160"/>
      <c r="O37" s="160"/>
    </row>
    <row r="38" spans="1:15" ht="19.5" customHeight="1">
      <c r="A38" s="160"/>
      <c r="B38" s="160"/>
      <c r="C38" s="160"/>
      <c r="D38" s="160"/>
      <c r="E38" s="160"/>
      <c r="F38" s="160"/>
      <c r="G38" s="160"/>
      <c r="H38" s="160"/>
      <c r="I38" s="160"/>
      <c r="J38" s="160"/>
      <c r="K38" s="160"/>
      <c r="L38" s="174"/>
      <c r="M38" s="160"/>
      <c r="N38" s="160"/>
      <c r="O38" s="160"/>
    </row>
    <row r="39" spans="1:15" ht="19.5" customHeight="1">
      <c r="A39" s="160"/>
      <c r="B39" s="160"/>
      <c r="C39" s="160"/>
      <c r="D39" s="160"/>
      <c r="E39" s="160"/>
      <c r="F39" s="160"/>
      <c r="G39" s="160"/>
      <c r="H39" s="160"/>
      <c r="I39" s="160"/>
      <c r="J39" s="160"/>
      <c r="K39" s="160"/>
      <c r="L39" s="174"/>
      <c r="M39" s="160"/>
      <c r="N39" s="160"/>
      <c r="O39" s="160"/>
    </row>
    <row r="40" spans="1:15" ht="19.5" customHeight="1">
      <c r="A40" s="160"/>
      <c r="B40" s="160"/>
      <c r="C40" s="160"/>
      <c r="D40" s="160"/>
      <c r="E40" s="160"/>
      <c r="F40" s="160"/>
      <c r="G40" s="160"/>
      <c r="H40" s="160"/>
      <c r="I40" s="160"/>
      <c r="J40" s="160"/>
      <c r="K40" s="160"/>
      <c r="L40" s="174"/>
      <c r="M40" s="160"/>
      <c r="N40" s="160"/>
      <c r="O40" s="160"/>
    </row>
    <row r="41" spans="1:15" ht="19.5" customHeight="1">
      <c r="A41" s="160"/>
      <c r="B41" s="160"/>
      <c r="C41" s="160"/>
      <c r="D41" s="160"/>
      <c r="E41" s="160"/>
      <c r="F41" s="160"/>
      <c r="G41" s="160"/>
      <c r="H41" s="160"/>
      <c r="I41" s="160"/>
      <c r="J41" s="160"/>
      <c r="K41" s="160"/>
      <c r="L41" s="174"/>
      <c r="M41" s="160"/>
      <c r="N41" s="160"/>
      <c r="O41" s="160"/>
    </row>
    <row r="42" spans="1:15" ht="19.5" customHeight="1">
      <c r="A42" s="160"/>
      <c r="B42" s="160"/>
      <c r="C42" s="160"/>
      <c r="D42" s="160"/>
      <c r="E42" s="160"/>
      <c r="F42" s="160"/>
      <c r="G42" s="160"/>
      <c r="H42" s="160"/>
      <c r="I42" s="160"/>
      <c r="J42" s="160"/>
      <c r="K42" s="160"/>
      <c r="L42" s="174"/>
      <c r="M42" s="160"/>
      <c r="N42" s="160"/>
      <c r="O42" s="160"/>
    </row>
    <row r="43" spans="1:15" ht="19.5" customHeight="1">
      <c r="A43" s="160"/>
      <c r="B43" s="160"/>
      <c r="C43" s="160"/>
      <c r="D43" s="160"/>
      <c r="E43" s="160"/>
      <c r="F43" s="160"/>
      <c r="G43" s="160"/>
      <c r="H43" s="160"/>
      <c r="I43" s="160"/>
      <c r="J43" s="160"/>
      <c r="K43" s="160"/>
      <c r="L43" s="174"/>
      <c r="M43" s="160"/>
      <c r="N43" s="160"/>
      <c r="O43" s="160"/>
    </row>
    <row r="44" spans="1:15" ht="19.5" customHeight="1">
      <c r="A44" s="160"/>
      <c r="B44" s="160"/>
      <c r="C44" s="160"/>
      <c r="D44" s="160"/>
      <c r="E44" s="160"/>
      <c r="F44" s="160"/>
      <c r="G44" s="160"/>
      <c r="H44" s="160"/>
      <c r="I44" s="160"/>
      <c r="J44" s="160"/>
      <c r="K44" s="160"/>
      <c r="L44" s="174"/>
      <c r="M44" s="160"/>
      <c r="N44" s="160"/>
      <c r="O44" s="160"/>
    </row>
    <row r="45" spans="1:15" ht="19.5" customHeight="1">
      <c r="A45" s="160"/>
      <c r="B45" s="160"/>
      <c r="C45" s="160"/>
      <c r="D45" s="160"/>
      <c r="E45" s="160"/>
      <c r="F45" s="160"/>
      <c r="G45" s="160"/>
      <c r="H45" s="160"/>
      <c r="I45" s="160"/>
      <c r="J45" s="160"/>
      <c r="K45" s="160"/>
      <c r="L45" s="174"/>
      <c r="M45" s="160"/>
      <c r="N45" s="160"/>
      <c r="O45" s="160"/>
    </row>
  </sheetData>
  <mergeCells count="10">
    <mergeCell ref="B11:L11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IL29"/>
  <sheetViews>
    <sheetView showGridLines="0" workbookViewId="0"/>
  </sheetViews>
  <sheetFormatPr defaultColWidth="10.7109375" defaultRowHeight="15.75"/>
  <cols>
    <col min="1" max="1" width="3.42578125" style="62" customWidth="1"/>
    <col min="2" max="2" width="40.7109375" style="62" customWidth="1"/>
    <col min="3" max="11" width="20.7109375" style="62" customWidth="1"/>
    <col min="12" max="12" width="20.7109375" style="8" customWidth="1"/>
    <col min="13" max="13" width="10.28515625" style="62" customWidth="1"/>
    <col min="14" max="246" width="10.7109375" style="62" customWidth="1"/>
    <col min="247" max="247" width="10.7109375" style="61" customWidth="1"/>
    <col min="248" max="16384" width="10.7109375" style="61"/>
  </cols>
  <sheetData>
    <row r="1" spans="1:246" s="47" customFormat="1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/>
      <c r="DB1" s="2"/>
      <c r="DC1" s="2"/>
      <c r="DD1" s="2"/>
      <c r="DE1" s="2"/>
      <c r="DF1" s="2"/>
      <c r="DG1" s="2"/>
      <c r="DH1" s="2"/>
      <c r="DI1" s="2"/>
      <c r="DJ1" s="2"/>
      <c r="DK1" s="2"/>
      <c r="DL1" s="2"/>
      <c r="DM1" s="2"/>
      <c r="DN1" s="2"/>
      <c r="DO1" s="2"/>
      <c r="DP1" s="2"/>
      <c r="DQ1" s="2"/>
      <c r="DR1" s="2"/>
      <c r="DS1" s="2"/>
      <c r="DT1" s="2"/>
      <c r="DU1" s="2"/>
      <c r="DV1" s="2"/>
      <c r="DW1" s="2"/>
      <c r="DX1" s="2"/>
      <c r="DY1" s="2"/>
      <c r="DZ1" s="2"/>
      <c r="EA1" s="2"/>
      <c r="EB1" s="2"/>
      <c r="EC1" s="2"/>
      <c r="ED1" s="2"/>
      <c r="EE1" s="2"/>
      <c r="EF1" s="2"/>
      <c r="EG1" s="2"/>
      <c r="EH1" s="2"/>
      <c r="EI1" s="2"/>
      <c r="EJ1" s="2"/>
      <c r="EK1" s="2"/>
      <c r="EL1" s="2"/>
      <c r="EM1" s="2"/>
      <c r="EN1" s="2"/>
      <c r="EO1" s="2"/>
      <c r="EP1" s="2"/>
      <c r="EQ1" s="2"/>
      <c r="ER1" s="2"/>
      <c r="ES1" s="2"/>
      <c r="ET1" s="2"/>
      <c r="EU1" s="2"/>
      <c r="EV1" s="2"/>
      <c r="EW1" s="2"/>
      <c r="EX1" s="2"/>
      <c r="EY1" s="2"/>
      <c r="EZ1" s="2"/>
      <c r="FA1" s="2"/>
      <c r="FB1" s="2"/>
      <c r="FC1" s="2"/>
      <c r="FD1" s="2"/>
      <c r="FE1" s="2"/>
      <c r="FF1" s="2"/>
      <c r="FG1" s="2"/>
      <c r="FH1" s="2"/>
      <c r="FI1" s="2"/>
      <c r="FJ1" s="2"/>
      <c r="FK1" s="2"/>
      <c r="FL1" s="2"/>
      <c r="FM1" s="2"/>
      <c r="FN1" s="2"/>
      <c r="FO1" s="2"/>
      <c r="FP1" s="2"/>
      <c r="FQ1" s="2"/>
      <c r="FR1" s="2"/>
      <c r="FS1" s="2"/>
      <c r="FT1" s="2"/>
      <c r="FU1" s="2"/>
      <c r="FV1" s="2"/>
      <c r="FW1" s="2"/>
      <c r="FX1" s="2"/>
      <c r="FY1" s="2"/>
      <c r="FZ1" s="2"/>
      <c r="GA1" s="2"/>
      <c r="GB1" s="2"/>
      <c r="GC1" s="2"/>
      <c r="GD1" s="2"/>
      <c r="GE1" s="2"/>
      <c r="GF1" s="2"/>
      <c r="GG1" s="2"/>
      <c r="GH1" s="2"/>
      <c r="GI1" s="2"/>
      <c r="GJ1" s="2"/>
      <c r="GK1" s="2"/>
      <c r="GL1" s="2"/>
      <c r="GM1" s="2"/>
      <c r="GN1" s="2"/>
      <c r="GO1" s="2"/>
      <c r="GP1" s="2"/>
      <c r="GQ1" s="2"/>
      <c r="GR1" s="2"/>
      <c r="GS1" s="2"/>
      <c r="GT1" s="2"/>
      <c r="GU1" s="2"/>
      <c r="GV1" s="2"/>
      <c r="GW1" s="2"/>
      <c r="GX1" s="2"/>
      <c r="GY1" s="2"/>
      <c r="GZ1" s="2"/>
      <c r="HA1" s="2"/>
      <c r="HB1" s="2"/>
      <c r="HC1" s="2"/>
      <c r="HD1" s="2"/>
      <c r="HE1" s="2"/>
      <c r="HF1" s="2"/>
      <c r="HG1" s="2"/>
      <c r="HH1" s="2"/>
      <c r="HI1" s="2"/>
      <c r="HJ1" s="2"/>
      <c r="HK1" s="2"/>
      <c r="HL1" s="2"/>
      <c r="HM1" s="2"/>
      <c r="HN1" s="2"/>
      <c r="HO1" s="2"/>
      <c r="HP1" s="2"/>
      <c r="HQ1" s="2"/>
      <c r="HR1" s="2"/>
      <c r="HS1" s="2"/>
      <c r="HT1" s="2"/>
      <c r="HU1" s="2"/>
      <c r="HV1" s="2"/>
      <c r="HW1" s="2"/>
      <c r="HX1" s="2"/>
      <c r="HY1" s="2"/>
      <c r="HZ1" s="2"/>
      <c r="IA1" s="2"/>
      <c r="IB1" s="2"/>
      <c r="IC1" s="2"/>
      <c r="ID1" s="2"/>
      <c r="IE1" s="2"/>
      <c r="IF1" s="2"/>
      <c r="IG1" s="2"/>
      <c r="IH1" s="2"/>
      <c r="II1" s="2"/>
      <c r="IJ1" s="2"/>
      <c r="IK1" s="2"/>
      <c r="IL1" s="2"/>
    </row>
    <row r="2" spans="1:246" s="48" customFormat="1" ht="30" customHeight="1">
      <c r="A2" s="1"/>
      <c r="B2" s="1" t="s">
        <v>1</v>
      </c>
      <c r="C2" s="3" t="s">
        <v>2</v>
      </c>
      <c r="E2" s="1"/>
      <c r="F2" s="1"/>
      <c r="G2" s="1"/>
      <c r="H2" s="1"/>
      <c r="I2" s="1"/>
      <c r="J2" s="1"/>
      <c r="K2" s="1"/>
      <c r="L2" s="3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  <c r="BT2" s="1"/>
      <c r="BU2" s="1"/>
      <c r="BV2" s="1"/>
      <c r="BW2" s="1"/>
      <c r="BX2" s="1"/>
      <c r="BY2" s="1"/>
      <c r="BZ2" s="1"/>
      <c r="CA2" s="1"/>
      <c r="CB2" s="1"/>
      <c r="CC2" s="1"/>
      <c r="CD2" s="1"/>
      <c r="CE2" s="1"/>
      <c r="CF2" s="1"/>
      <c r="CG2" s="1"/>
      <c r="CH2" s="1"/>
      <c r="CI2" s="1"/>
      <c r="CJ2" s="1"/>
      <c r="CK2" s="1"/>
      <c r="CL2" s="1"/>
      <c r="CM2" s="1"/>
      <c r="CN2" s="1"/>
      <c r="CO2" s="1"/>
      <c r="CP2" s="1"/>
      <c r="CQ2" s="1"/>
      <c r="CR2" s="1"/>
      <c r="CS2" s="1"/>
      <c r="CT2" s="1"/>
      <c r="CU2" s="1"/>
      <c r="CV2" s="1"/>
      <c r="CW2" s="1"/>
      <c r="CX2" s="1"/>
      <c r="CY2" s="1"/>
      <c r="CZ2" s="1"/>
      <c r="DA2" s="1"/>
      <c r="DB2" s="1"/>
      <c r="DC2" s="1"/>
      <c r="DD2" s="1"/>
      <c r="DE2" s="1"/>
      <c r="DF2" s="1"/>
      <c r="DG2" s="1"/>
      <c r="DH2" s="1"/>
      <c r="DI2" s="1"/>
      <c r="DJ2" s="1"/>
      <c r="DK2" s="1"/>
      <c r="DL2" s="1"/>
      <c r="DM2" s="1"/>
      <c r="DN2" s="1"/>
      <c r="DO2" s="1"/>
      <c r="DP2" s="1"/>
      <c r="DQ2" s="1"/>
      <c r="DR2" s="1"/>
      <c r="DS2" s="1"/>
      <c r="DT2" s="1"/>
      <c r="DU2" s="1"/>
      <c r="DV2" s="1"/>
      <c r="DW2" s="1"/>
      <c r="DX2" s="1"/>
      <c r="DY2" s="1"/>
      <c r="DZ2" s="1"/>
      <c r="EA2" s="1"/>
      <c r="EB2" s="1"/>
      <c r="EC2" s="1"/>
      <c r="ED2" s="1"/>
      <c r="EE2" s="1"/>
      <c r="EF2" s="1"/>
      <c r="EG2" s="1"/>
      <c r="EH2" s="1"/>
      <c r="EI2" s="1"/>
      <c r="EJ2" s="1"/>
      <c r="EK2" s="1"/>
      <c r="EL2" s="1"/>
      <c r="EM2" s="1"/>
      <c r="EN2" s="1"/>
      <c r="EO2" s="1"/>
      <c r="EP2" s="1"/>
      <c r="EQ2" s="1"/>
      <c r="ER2" s="1"/>
      <c r="ES2" s="1"/>
      <c r="ET2" s="1"/>
      <c r="EU2" s="1"/>
      <c r="EV2" s="1"/>
      <c r="EW2" s="1"/>
      <c r="EX2" s="1"/>
      <c r="EY2" s="1"/>
      <c r="EZ2" s="1"/>
      <c r="FA2" s="1"/>
      <c r="FB2" s="1"/>
      <c r="FC2" s="1"/>
      <c r="FD2" s="1"/>
      <c r="FE2" s="1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</row>
    <row r="3" spans="1:246" s="48" customFormat="1" ht="30" customHeight="1">
      <c r="A3" s="1"/>
      <c r="B3" s="1" t="s">
        <v>3</v>
      </c>
      <c r="C3" s="49" t="s">
        <v>4</v>
      </c>
      <c r="E3" s="49"/>
      <c r="F3" s="1"/>
      <c r="G3" s="3"/>
      <c r="H3" s="3"/>
      <c r="I3" s="3"/>
      <c r="J3" s="3"/>
      <c r="K3" s="3"/>
      <c r="L3" s="3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s="1"/>
      <c r="CA3" s="1"/>
      <c r="CB3" s="1"/>
      <c r="CC3" s="1"/>
      <c r="CD3" s="1"/>
      <c r="CE3" s="1"/>
      <c r="CF3" s="1"/>
      <c r="CG3" s="1"/>
      <c r="CH3" s="1"/>
      <c r="CI3" s="1"/>
      <c r="CJ3" s="1"/>
      <c r="CK3" s="1"/>
      <c r="CL3" s="1"/>
      <c r="CM3" s="1"/>
      <c r="CN3" s="1"/>
      <c r="CO3" s="1"/>
      <c r="CP3" s="1"/>
      <c r="CQ3" s="1"/>
      <c r="CR3" s="1"/>
      <c r="CS3" s="1"/>
      <c r="CT3" s="1"/>
      <c r="CU3" s="1"/>
      <c r="CV3" s="1"/>
      <c r="CW3" s="1"/>
      <c r="CX3" s="1"/>
      <c r="CY3" s="1"/>
      <c r="CZ3" s="1"/>
      <c r="DA3" s="1"/>
      <c r="DB3" s="1"/>
      <c r="DC3" s="1"/>
      <c r="DD3" s="1"/>
      <c r="DE3" s="1"/>
      <c r="DF3" s="1"/>
      <c r="DG3" s="1"/>
      <c r="DH3" s="1"/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s="1"/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</row>
    <row r="4" spans="1:246" s="48" customFormat="1" ht="30" customHeight="1">
      <c r="A4" s="1"/>
      <c r="B4" s="1" t="s">
        <v>5</v>
      </c>
      <c r="C4" s="5" t="s">
        <v>81</v>
      </c>
      <c r="D4" s="6">
        <v>2025</v>
      </c>
      <c r="F4" s="1"/>
      <c r="G4" s="3"/>
      <c r="H4" s="3"/>
      <c r="I4" s="3"/>
      <c r="J4" s="3"/>
      <c r="K4" s="3"/>
      <c r="L4" s="3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  <c r="BT4" s="1"/>
      <c r="BU4" s="1"/>
      <c r="BV4" s="1"/>
      <c r="BW4" s="1"/>
      <c r="BX4" s="1"/>
      <c r="BY4" s="1"/>
      <c r="BZ4" s="1"/>
      <c r="CA4" s="1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  <c r="CO4" s="1"/>
      <c r="CP4" s="1"/>
      <c r="CQ4" s="1"/>
      <c r="CR4" s="1"/>
      <c r="CS4" s="1"/>
      <c r="CT4" s="1"/>
      <c r="CU4" s="1"/>
      <c r="CV4" s="1"/>
      <c r="CW4" s="1"/>
      <c r="CX4" s="1"/>
      <c r="CY4" s="1"/>
      <c r="CZ4" s="1"/>
      <c r="DA4" s="1"/>
      <c r="DB4" s="1"/>
      <c r="DC4" s="1"/>
      <c r="DD4" s="1"/>
      <c r="DE4" s="1"/>
      <c r="DF4" s="1"/>
      <c r="DG4" s="1"/>
      <c r="DH4" s="1"/>
      <c r="DI4" s="1"/>
      <c r="DJ4" s="1"/>
      <c r="DK4" s="1"/>
      <c r="DL4" s="1"/>
      <c r="DM4" s="1"/>
      <c r="DN4" s="1"/>
      <c r="DO4" s="1"/>
      <c r="DP4" s="1"/>
      <c r="DQ4" s="1"/>
      <c r="DR4" s="1"/>
      <c r="DS4" s="1"/>
      <c r="DT4" s="1"/>
      <c r="DU4" s="1"/>
      <c r="DV4" s="1"/>
      <c r="DW4" s="1"/>
      <c r="DX4" s="1"/>
      <c r="DY4" s="1"/>
      <c r="DZ4" s="1"/>
      <c r="EA4" s="1"/>
      <c r="EB4" s="1"/>
      <c r="EC4" s="1"/>
      <c r="ED4" s="1"/>
      <c r="EE4" s="1"/>
      <c r="EF4" s="1"/>
      <c r="EG4" s="1"/>
      <c r="EH4" s="1"/>
      <c r="EI4" s="1"/>
      <c r="EJ4" s="1"/>
      <c r="EK4" s="1"/>
      <c r="EL4" s="1"/>
      <c r="EM4" s="1"/>
      <c r="EN4" s="1"/>
      <c r="EO4" s="1"/>
      <c r="EP4" s="1"/>
      <c r="EQ4" s="1"/>
      <c r="ER4" s="1"/>
      <c r="ES4" s="1"/>
      <c r="ET4" s="1"/>
      <c r="EU4" s="1"/>
      <c r="EV4" s="1"/>
      <c r="EW4" s="1"/>
      <c r="EX4" s="1"/>
      <c r="EY4" s="1"/>
      <c r="EZ4" s="1"/>
      <c r="FA4" s="1"/>
      <c r="FB4" s="1"/>
      <c r="FC4" s="1"/>
      <c r="FD4" s="1"/>
      <c r="FE4" s="1"/>
      <c r="FF4" s="1"/>
      <c r="FG4" s="1"/>
      <c r="FH4" s="1"/>
      <c r="FI4" s="1"/>
      <c r="FJ4" s="1"/>
      <c r="FK4" s="1"/>
      <c r="FL4" s="1"/>
      <c r="FM4" s="1"/>
      <c r="FN4" s="1"/>
      <c r="FO4" s="1"/>
      <c r="FP4" s="1"/>
      <c r="FQ4" s="1"/>
      <c r="FR4" s="1"/>
      <c r="FS4" s="1"/>
      <c r="FT4" s="1"/>
      <c r="FU4" s="1"/>
      <c r="FV4" s="1"/>
      <c r="FW4" s="1"/>
      <c r="FX4" s="1"/>
      <c r="FY4" s="1"/>
      <c r="FZ4" s="1"/>
      <c r="GA4" s="1"/>
      <c r="GB4" s="1"/>
      <c r="GC4" s="1"/>
      <c r="GD4" s="1"/>
      <c r="GE4" s="1"/>
      <c r="GF4" s="1"/>
      <c r="GG4" s="1"/>
      <c r="GH4" s="1"/>
      <c r="GI4" s="1"/>
      <c r="GJ4" s="1"/>
      <c r="GK4" s="1"/>
      <c r="GL4" s="1"/>
      <c r="GM4" s="1"/>
      <c r="GN4" s="1"/>
      <c r="GO4" s="1"/>
      <c r="GP4" s="1"/>
      <c r="GQ4" s="1"/>
      <c r="GR4" s="1"/>
      <c r="GS4" s="1"/>
      <c r="GT4" s="1"/>
      <c r="GU4" s="1"/>
      <c r="GV4" s="1"/>
      <c r="GW4" s="1"/>
      <c r="GX4" s="1"/>
      <c r="GY4" s="1"/>
      <c r="GZ4" s="1"/>
      <c r="HA4" s="1"/>
      <c r="HB4" s="1"/>
      <c r="HC4" s="1"/>
      <c r="HD4" s="1"/>
      <c r="HE4" s="1"/>
      <c r="HF4" s="1"/>
      <c r="HG4" s="1"/>
      <c r="HH4" s="1"/>
      <c r="HI4" s="1"/>
      <c r="HJ4" s="1"/>
      <c r="HK4" s="1"/>
      <c r="HL4" s="1"/>
      <c r="HM4" s="1"/>
      <c r="HN4" s="1"/>
      <c r="HO4" s="1"/>
      <c r="HP4" s="1"/>
      <c r="HQ4" s="1"/>
      <c r="HR4" s="1"/>
      <c r="HS4" s="1"/>
      <c r="HT4" s="1"/>
      <c r="HU4" s="1"/>
      <c r="HV4" s="1"/>
      <c r="HW4" s="1"/>
      <c r="HX4" s="1"/>
      <c r="HY4" s="1"/>
      <c r="HZ4" s="1"/>
      <c r="IA4" s="1"/>
      <c r="IB4" s="1"/>
      <c r="IC4" s="1"/>
      <c r="ID4" s="1"/>
      <c r="IE4" s="1"/>
      <c r="IF4" s="1"/>
      <c r="IG4" s="1"/>
      <c r="IH4" s="1"/>
      <c r="II4" s="1"/>
      <c r="IJ4" s="1"/>
      <c r="IK4" s="1"/>
      <c r="IL4" s="1"/>
    </row>
    <row r="5" spans="1:246" s="48" customFormat="1" ht="19.5" customHeight="1">
      <c r="A5" s="1"/>
      <c r="B5" s="1" t="s">
        <v>6</v>
      </c>
      <c r="C5" s="1"/>
      <c r="D5" s="1"/>
      <c r="E5" s="1"/>
      <c r="F5" s="1"/>
      <c r="G5" s="1"/>
      <c r="H5" s="1"/>
      <c r="I5" s="1"/>
      <c r="J5" s="1"/>
      <c r="K5" s="1"/>
      <c r="L5" s="3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  <c r="DS5" s="1"/>
      <c r="DT5" s="1"/>
      <c r="DU5" s="1"/>
      <c r="DV5" s="1"/>
      <c r="DW5" s="1"/>
      <c r="DX5" s="1"/>
      <c r="DY5" s="1"/>
      <c r="DZ5" s="1"/>
      <c r="EA5" s="1"/>
      <c r="EB5" s="1"/>
      <c r="EC5" s="1"/>
      <c r="ED5" s="1"/>
      <c r="EE5" s="1"/>
      <c r="EF5" s="1"/>
      <c r="EG5" s="1"/>
      <c r="EH5" s="1"/>
      <c r="EI5" s="1"/>
      <c r="EJ5" s="1"/>
      <c r="EK5" s="1"/>
      <c r="EL5" s="1"/>
      <c r="EM5" s="1"/>
      <c r="EN5" s="1"/>
      <c r="EO5" s="1"/>
      <c r="EP5" s="1"/>
      <c r="EQ5" s="1"/>
      <c r="ER5" s="1"/>
      <c r="ES5" s="1"/>
      <c r="ET5" s="1"/>
      <c r="EU5" s="1"/>
      <c r="EV5" s="1"/>
      <c r="EW5" s="1"/>
      <c r="EX5" s="1"/>
      <c r="EY5" s="1"/>
      <c r="EZ5" s="1"/>
      <c r="FA5" s="1"/>
      <c r="FB5" s="1"/>
      <c r="FC5" s="1"/>
      <c r="FD5" s="1"/>
      <c r="FE5" s="1"/>
      <c r="FF5" s="1"/>
      <c r="FG5" s="1"/>
      <c r="FH5" s="1"/>
      <c r="FI5" s="1"/>
      <c r="FJ5" s="1"/>
      <c r="FK5" s="1"/>
      <c r="FL5" s="1"/>
      <c r="FM5" s="1"/>
      <c r="FN5" s="1"/>
      <c r="FO5" s="1"/>
      <c r="FP5" s="1"/>
      <c r="FQ5" s="1"/>
      <c r="FR5" s="1"/>
      <c r="FS5" s="1"/>
      <c r="FT5" s="1"/>
      <c r="FU5" s="1"/>
      <c r="FV5" s="1"/>
      <c r="FW5" s="1"/>
      <c r="FX5" s="1"/>
      <c r="FY5" s="1"/>
      <c r="FZ5" s="1"/>
      <c r="GA5" s="1"/>
      <c r="GB5" s="1"/>
      <c r="GC5" s="1"/>
      <c r="GD5" s="1"/>
      <c r="GE5" s="1"/>
      <c r="GF5" s="1"/>
      <c r="GG5" s="1"/>
      <c r="GH5" s="1"/>
      <c r="GI5" s="1"/>
      <c r="GJ5" s="1"/>
      <c r="GK5" s="1"/>
      <c r="GL5" s="1"/>
      <c r="GM5" s="1"/>
      <c r="GN5" s="1"/>
      <c r="GO5" s="1"/>
      <c r="GP5" s="1"/>
      <c r="GQ5" s="1"/>
      <c r="GR5" s="1"/>
      <c r="GS5" s="1"/>
      <c r="GT5" s="1"/>
      <c r="GU5" s="1"/>
      <c r="GV5" s="1"/>
      <c r="GW5" s="1"/>
      <c r="GX5" s="1"/>
      <c r="GY5" s="1"/>
      <c r="GZ5" s="1"/>
      <c r="HA5" s="1"/>
      <c r="HB5" s="1"/>
      <c r="HC5" s="1"/>
      <c r="HD5" s="1"/>
      <c r="HE5" s="1"/>
      <c r="HF5" s="1"/>
      <c r="HG5" s="1"/>
      <c r="HH5" s="1"/>
      <c r="HI5" s="1"/>
      <c r="HJ5" s="1"/>
      <c r="HK5" s="1"/>
      <c r="HL5" s="1"/>
      <c r="HM5" s="1"/>
      <c r="HN5" s="1"/>
      <c r="HO5" s="1"/>
      <c r="HP5" s="1"/>
      <c r="HQ5" s="1"/>
      <c r="HR5" s="1"/>
      <c r="HS5" s="1"/>
      <c r="HT5" s="1"/>
      <c r="HU5" s="1"/>
      <c r="HV5" s="1"/>
      <c r="HW5" s="1"/>
      <c r="HX5" s="1"/>
      <c r="HY5" s="1"/>
      <c r="HZ5" s="1"/>
      <c r="IA5" s="1"/>
      <c r="IB5" s="1"/>
      <c r="IC5" s="1"/>
      <c r="ID5" s="1"/>
      <c r="IE5" s="1"/>
      <c r="IF5" s="1"/>
      <c r="IG5" s="1"/>
      <c r="IH5" s="1"/>
      <c r="II5" s="1"/>
      <c r="IJ5" s="1"/>
      <c r="IK5" s="1"/>
      <c r="IL5" s="1"/>
    </row>
    <row r="6" spans="1:246" s="48" customFormat="1" ht="49.5" customHeight="1">
      <c r="A6" s="1"/>
      <c r="B6" s="242" t="s">
        <v>6</v>
      </c>
      <c r="C6" s="242"/>
      <c r="D6" s="242"/>
      <c r="E6" s="242"/>
      <c r="F6" s="242"/>
      <c r="G6" s="242"/>
      <c r="H6" s="242"/>
      <c r="I6" s="242"/>
      <c r="J6" s="242"/>
      <c r="K6" s="242"/>
      <c r="L6" s="242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1"/>
      <c r="FG6" s="1"/>
      <c r="FH6" s="1"/>
      <c r="FI6" s="1"/>
      <c r="FJ6" s="1"/>
      <c r="FK6" s="1"/>
      <c r="FL6" s="1"/>
      <c r="FM6" s="1"/>
      <c r="FN6" s="1"/>
      <c r="FO6" s="1"/>
      <c r="FP6" s="1"/>
      <c r="FQ6" s="1"/>
      <c r="FR6" s="1"/>
      <c r="FS6" s="1"/>
      <c r="FT6" s="1"/>
      <c r="FU6" s="1"/>
      <c r="FV6" s="1"/>
      <c r="FW6" s="1"/>
      <c r="FX6" s="1"/>
      <c r="FY6" s="1"/>
      <c r="FZ6" s="1"/>
      <c r="GA6" s="1"/>
      <c r="GB6" s="1"/>
      <c r="GC6" s="1"/>
      <c r="GD6" s="1"/>
      <c r="GE6" s="1"/>
      <c r="GF6" s="1"/>
      <c r="GG6" s="1"/>
      <c r="GH6" s="1"/>
      <c r="GI6" s="1"/>
      <c r="GJ6" s="1"/>
      <c r="GK6" s="1"/>
      <c r="GL6" s="1"/>
      <c r="GM6" s="1"/>
      <c r="GN6" s="1"/>
      <c r="GO6" s="1"/>
      <c r="GP6" s="1"/>
      <c r="GQ6" s="1"/>
      <c r="GR6" s="1"/>
      <c r="GS6" s="1"/>
      <c r="GT6" s="1"/>
      <c r="GU6" s="1"/>
      <c r="GV6" s="1"/>
      <c r="GW6" s="1"/>
      <c r="GX6" s="1"/>
      <c r="GY6" s="1"/>
      <c r="GZ6" s="1"/>
      <c r="HA6" s="1"/>
      <c r="HB6" s="1"/>
      <c r="HC6" s="1"/>
      <c r="HD6" s="1"/>
      <c r="HE6" s="1"/>
      <c r="HF6" s="1"/>
      <c r="HG6" s="1"/>
      <c r="HH6" s="1"/>
      <c r="HI6" s="1"/>
      <c r="HJ6" s="1"/>
      <c r="HK6" s="1"/>
      <c r="HL6" s="1"/>
      <c r="HM6" s="1"/>
      <c r="HN6" s="1"/>
      <c r="HO6" s="1"/>
      <c r="HP6" s="1"/>
      <c r="HQ6" s="1"/>
      <c r="HR6" s="1"/>
      <c r="HS6" s="1"/>
      <c r="HT6" s="1"/>
      <c r="HU6" s="1"/>
      <c r="HV6" s="1"/>
      <c r="HW6" s="1"/>
      <c r="HX6" s="1"/>
      <c r="HY6" s="1"/>
      <c r="HZ6" s="1"/>
      <c r="IA6" s="1"/>
      <c r="IB6" s="1"/>
      <c r="IC6" s="1"/>
      <c r="ID6" s="1"/>
      <c r="IE6" s="1"/>
      <c r="IF6" s="1"/>
      <c r="IG6" s="1"/>
      <c r="IH6" s="1"/>
      <c r="II6" s="1"/>
      <c r="IJ6" s="1"/>
      <c r="IK6" s="1"/>
      <c r="IL6" s="1"/>
    </row>
    <row r="7" spans="1:246" s="48" customFormat="1" ht="49.5" customHeight="1">
      <c r="A7" s="1"/>
      <c r="B7" s="3" t="s">
        <v>7</v>
      </c>
      <c r="C7" s="1"/>
      <c r="D7" s="1"/>
      <c r="E7" s="1"/>
      <c r="F7" s="1"/>
      <c r="G7" s="1"/>
      <c r="H7" s="1"/>
      <c r="I7" s="1"/>
      <c r="J7" s="1"/>
      <c r="K7" s="1"/>
      <c r="L7" s="3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1"/>
      <c r="FG7" s="1"/>
      <c r="FH7" s="1"/>
      <c r="FI7" s="1"/>
      <c r="FJ7" s="1"/>
      <c r="FK7" s="1"/>
      <c r="FL7" s="1"/>
      <c r="FM7" s="1"/>
      <c r="FN7" s="1"/>
      <c r="FO7" s="1"/>
      <c r="FP7" s="1"/>
      <c r="FQ7" s="1"/>
      <c r="FR7" s="1"/>
      <c r="FS7" s="1"/>
      <c r="FT7" s="1"/>
      <c r="FU7" s="1"/>
      <c r="FV7" s="1"/>
      <c r="FW7" s="1"/>
      <c r="FX7" s="1"/>
      <c r="FY7" s="1"/>
      <c r="FZ7" s="1"/>
      <c r="GA7" s="1"/>
      <c r="GB7" s="1"/>
      <c r="GC7" s="1"/>
      <c r="GD7" s="1"/>
      <c r="GE7" s="1"/>
      <c r="GF7" s="1"/>
      <c r="GG7" s="1"/>
      <c r="GH7" s="1"/>
      <c r="GI7" s="1"/>
      <c r="GJ7" s="1"/>
      <c r="GK7" s="1"/>
      <c r="GL7" s="1"/>
      <c r="GM7" s="1"/>
      <c r="GN7" s="1"/>
      <c r="GO7" s="1"/>
      <c r="GP7" s="1"/>
      <c r="GQ7" s="1"/>
      <c r="GR7" s="1"/>
      <c r="GS7" s="1"/>
      <c r="GT7" s="1"/>
      <c r="GU7" s="1"/>
      <c r="GV7" s="1"/>
      <c r="GW7" s="1"/>
      <c r="GX7" s="1"/>
      <c r="GY7" s="1"/>
      <c r="GZ7" s="1"/>
      <c r="HA7" s="1"/>
      <c r="HB7" s="1"/>
      <c r="HC7" s="1"/>
      <c r="HD7" s="1"/>
      <c r="HE7" s="1"/>
      <c r="HF7" s="1"/>
      <c r="HG7" s="1"/>
      <c r="HH7" s="1"/>
      <c r="HI7" s="1"/>
      <c r="HJ7" s="1"/>
      <c r="HK7" s="1"/>
      <c r="HL7" s="1"/>
      <c r="HM7" s="1"/>
      <c r="HN7" s="1"/>
      <c r="HO7" s="1"/>
      <c r="HP7" s="1"/>
      <c r="HQ7" s="1"/>
      <c r="HR7" s="1"/>
      <c r="HS7" s="1"/>
      <c r="HT7" s="1"/>
      <c r="HU7" s="1"/>
      <c r="HV7" s="1"/>
      <c r="HW7" s="1"/>
      <c r="HX7" s="1"/>
      <c r="HY7" s="1"/>
      <c r="HZ7" s="1"/>
      <c r="IA7" s="1"/>
      <c r="IB7" s="1"/>
      <c r="IC7" s="1"/>
      <c r="ID7" s="1"/>
      <c r="IE7" s="1"/>
      <c r="IF7" s="1"/>
      <c r="IG7" s="1"/>
      <c r="IH7" s="1"/>
      <c r="II7" s="1"/>
      <c r="IJ7" s="1"/>
      <c r="IK7" s="1"/>
      <c r="IL7" s="1"/>
    </row>
    <row r="8" spans="1:246" ht="39.75" customHeight="1">
      <c r="B8" s="258" t="s">
        <v>82</v>
      </c>
      <c r="C8" s="250" t="s">
        <v>9</v>
      </c>
      <c r="D8" s="250"/>
      <c r="E8" s="250"/>
      <c r="F8" s="250"/>
      <c r="G8" s="250"/>
      <c r="H8" s="250"/>
      <c r="I8" s="250"/>
      <c r="J8" s="250" t="s">
        <v>10</v>
      </c>
      <c r="K8" s="250" t="s">
        <v>15</v>
      </c>
      <c r="L8" s="253" t="s">
        <v>78</v>
      </c>
    </row>
    <row r="9" spans="1:246" ht="39.75" customHeight="1">
      <c r="B9" s="259"/>
      <c r="C9" s="251" t="s">
        <v>12</v>
      </c>
      <c r="D9" s="251"/>
      <c r="E9" s="251"/>
      <c r="F9" s="251"/>
      <c r="G9" s="251" t="s">
        <v>13</v>
      </c>
      <c r="H9" s="251"/>
      <c r="I9" s="251"/>
      <c r="J9" s="251"/>
      <c r="K9" s="251"/>
      <c r="L9" s="254"/>
    </row>
    <row r="10" spans="1:246" ht="49.5" customHeight="1">
      <c r="B10" s="259"/>
      <c r="C10" s="10" t="s">
        <v>17</v>
      </c>
      <c r="D10" s="10" t="s">
        <v>18</v>
      </c>
      <c r="E10" s="10" t="s">
        <v>19</v>
      </c>
      <c r="F10" s="10" t="s">
        <v>20</v>
      </c>
      <c r="G10" s="10" t="s">
        <v>21</v>
      </c>
      <c r="H10" s="10" t="s">
        <v>19</v>
      </c>
      <c r="I10" s="10" t="s">
        <v>20</v>
      </c>
      <c r="J10" s="251"/>
      <c r="K10" s="251"/>
      <c r="L10" s="254"/>
    </row>
    <row r="11" spans="1:246" ht="24.75" customHeight="1">
      <c r="B11" s="260" t="s">
        <v>83</v>
      </c>
      <c r="C11" s="261"/>
      <c r="D11" s="261"/>
      <c r="E11" s="261"/>
      <c r="F11" s="261"/>
      <c r="G11" s="261"/>
      <c r="H11" s="261"/>
      <c r="I11" s="261"/>
      <c r="J11" s="261"/>
      <c r="K11" s="261"/>
      <c r="L11" s="262"/>
    </row>
    <row r="12" spans="1:246" ht="24.75" customHeight="1">
      <c r="B12" s="50" t="s">
        <v>84</v>
      </c>
      <c r="C12" s="51">
        <f>SUM('TSE:TRE-AP'!C12)</f>
        <v>22</v>
      </c>
      <c r="D12" s="51">
        <f>SUM('TSE:TRE-AP'!D12)</f>
        <v>1</v>
      </c>
      <c r="E12" s="51">
        <f>SUM('TSE:TRE-AP'!E12)</f>
        <v>0</v>
      </c>
      <c r="F12" s="51">
        <f>SUM('TSE:TRE-AP'!F12)</f>
        <v>0</v>
      </c>
      <c r="G12" s="51">
        <f>SUM('TSE:TRE-AP'!G12)</f>
        <v>3</v>
      </c>
      <c r="H12" s="51">
        <f>SUM('TSE:TRE-AP'!H12)</f>
        <v>0</v>
      </c>
      <c r="I12" s="51">
        <f>SUM('TSE:TRE-AP'!I12)</f>
        <v>0</v>
      </c>
      <c r="J12" s="51">
        <f>SUM('TSE:TRE-AP'!J12)</f>
        <v>4</v>
      </c>
      <c r="K12" s="51">
        <f>SUM('TSE:TRE-AP'!K12)</f>
        <v>1</v>
      </c>
      <c r="L12" s="52">
        <f>SUM(C12:K12)</f>
        <v>31</v>
      </c>
    </row>
    <row r="13" spans="1:246" ht="24.75" customHeight="1">
      <c r="B13" s="50" t="s">
        <v>85</v>
      </c>
      <c r="C13" s="51">
        <f>SUM('TSE:TRE-AP'!C13)</f>
        <v>188</v>
      </c>
      <c r="D13" s="51">
        <f>SUM('TSE:TRE-AP'!D13)</f>
        <v>18</v>
      </c>
      <c r="E13" s="51">
        <f>SUM('TSE:TRE-AP'!E13)</f>
        <v>7</v>
      </c>
      <c r="F13" s="51">
        <f>SUM('TSE:TRE-AP'!F13)</f>
        <v>0</v>
      </c>
      <c r="G13" s="51">
        <f>SUM('TSE:TRE-AP'!G13)</f>
        <v>4</v>
      </c>
      <c r="H13" s="51">
        <f>SUM('TSE:TRE-AP'!H13)</f>
        <v>1</v>
      </c>
      <c r="I13" s="51">
        <f>SUM('TSE:TRE-AP'!I13)</f>
        <v>0</v>
      </c>
      <c r="J13" s="51">
        <f>SUM('TSE:TRE-AP'!J13)</f>
        <v>14</v>
      </c>
      <c r="K13" s="51">
        <f>SUM('TSE:TRE-AP'!K13)</f>
        <v>1</v>
      </c>
      <c r="L13" s="52">
        <f>SUM(C13:K13)</f>
        <v>233</v>
      </c>
    </row>
    <row r="14" spans="1:246" ht="24.75" customHeight="1">
      <c r="B14" s="50" t="s">
        <v>86</v>
      </c>
      <c r="C14" s="51">
        <f>SUM('TSE:TRE-AP'!C14)</f>
        <v>571</v>
      </c>
      <c r="D14" s="51">
        <f>SUM('TSE:TRE-AP'!D14)</f>
        <v>13</v>
      </c>
      <c r="E14" s="51">
        <f>SUM('TSE:TRE-AP'!E14)</f>
        <v>4</v>
      </c>
      <c r="F14" s="51">
        <f>SUM('TSE:TRE-AP'!F14)</f>
        <v>0</v>
      </c>
      <c r="G14" s="51">
        <f>SUM('TSE:TRE-AP'!G14)</f>
        <v>9</v>
      </c>
      <c r="H14" s="51">
        <f>SUM('TSE:TRE-AP'!H14)</f>
        <v>12</v>
      </c>
      <c r="I14" s="51">
        <f>SUM('TSE:TRE-AP'!I14)</f>
        <v>2</v>
      </c>
      <c r="J14" s="51">
        <f>SUM('TSE:TRE-AP'!J14)</f>
        <v>65</v>
      </c>
      <c r="K14" s="51">
        <f>SUM('TSE:TRE-AP'!K14)</f>
        <v>5</v>
      </c>
      <c r="L14" s="52">
        <f>SUM(C14:K14)</f>
        <v>681</v>
      </c>
    </row>
    <row r="15" spans="1:246" ht="24.75" customHeight="1">
      <c r="B15" s="50" t="s">
        <v>87</v>
      </c>
      <c r="C15" s="51">
        <f>SUM('TSE:TRE-AP'!C15)</f>
        <v>413</v>
      </c>
      <c r="D15" s="51">
        <f>SUM('TSE:TRE-AP'!D15)</f>
        <v>27</v>
      </c>
      <c r="E15" s="51">
        <f>SUM('TSE:TRE-AP'!E15)</f>
        <v>5</v>
      </c>
      <c r="F15" s="51">
        <f>SUM('TSE:TRE-AP'!F15)</f>
        <v>2</v>
      </c>
      <c r="G15" s="51">
        <f>SUM('TSE:TRE-AP'!G15)</f>
        <v>2</v>
      </c>
      <c r="H15" s="51">
        <f>SUM('TSE:TRE-AP'!H15)</f>
        <v>11</v>
      </c>
      <c r="I15" s="51">
        <f>SUM('TSE:TRE-AP'!I15)</f>
        <v>0</v>
      </c>
      <c r="J15" s="51">
        <f>SUM('TSE:TRE-AP'!J15)</f>
        <v>71</v>
      </c>
      <c r="K15" s="51">
        <f>SUM('TSE:TRE-AP'!K15)</f>
        <v>11</v>
      </c>
      <c r="L15" s="52">
        <f>SUM(C15:K15)</f>
        <v>542</v>
      </c>
    </row>
    <row r="16" spans="1:246" ht="24.75" customHeight="1">
      <c r="B16" s="53" t="s">
        <v>88</v>
      </c>
      <c r="C16" s="54">
        <f t="shared" ref="C16:K16" si="0">SUM(C12:C15)</f>
        <v>1194</v>
      </c>
      <c r="D16" s="54">
        <f t="shared" si="0"/>
        <v>59</v>
      </c>
      <c r="E16" s="54">
        <f t="shared" si="0"/>
        <v>16</v>
      </c>
      <c r="F16" s="54">
        <f t="shared" si="0"/>
        <v>2</v>
      </c>
      <c r="G16" s="54">
        <f t="shared" si="0"/>
        <v>18</v>
      </c>
      <c r="H16" s="54">
        <f t="shared" si="0"/>
        <v>24</v>
      </c>
      <c r="I16" s="54">
        <f t="shared" si="0"/>
        <v>2</v>
      </c>
      <c r="J16" s="54">
        <f t="shared" si="0"/>
        <v>154</v>
      </c>
      <c r="K16" s="54">
        <f t="shared" si="0"/>
        <v>18</v>
      </c>
      <c r="L16" s="52">
        <f>SUM(C16:K16)</f>
        <v>1487</v>
      </c>
    </row>
    <row r="17" spans="2:12" ht="24.75" customHeight="1">
      <c r="B17" s="55" t="s">
        <v>89</v>
      </c>
      <c r="C17" s="55"/>
      <c r="D17" s="55"/>
      <c r="E17" s="55"/>
      <c r="F17" s="55"/>
      <c r="G17" s="55"/>
      <c r="H17" s="55"/>
      <c r="I17" s="55"/>
      <c r="J17" s="55"/>
      <c r="K17" s="55"/>
      <c r="L17" s="55"/>
    </row>
    <row r="18" spans="2:12" ht="24.75" customHeight="1">
      <c r="B18" s="50" t="s">
        <v>90</v>
      </c>
      <c r="C18" s="51">
        <f>SUM('TSE:TRE-AP'!C18)</f>
        <v>4129</v>
      </c>
      <c r="D18" s="51">
        <f>SUM('TSE:TRE-AP'!D18)</f>
        <v>178</v>
      </c>
      <c r="E18" s="51">
        <f>SUM('TSE:TRE-AP'!E18)</f>
        <v>11</v>
      </c>
      <c r="F18" s="51">
        <f>SUM('TSE:TRE-AP'!F18)</f>
        <v>2</v>
      </c>
      <c r="G18" s="51">
        <f>SUM('TSE:TRE-AP'!G18)</f>
        <v>10</v>
      </c>
      <c r="H18" s="51">
        <f>SUM('TSE:TRE-AP'!H18)</f>
        <v>113</v>
      </c>
      <c r="I18" s="51">
        <f>SUM('TSE:TRE-AP'!I18)</f>
        <v>12</v>
      </c>
      <c r="J18" s="56"/>
      <c r="K18" s="51">
        <f>SUM('TSE:TRE-AP'!K18)</f>
        <v>68</v>
      </c>
      <c r="L18" s="52">
        <f t="shared" ref="L18:L26" si="1">SUM(C18:K18)</f>
        <v>4523</v>
      </c>
    </row>
    <row r="19" spans="2:12" ht="24.75" customHeight="1">
      <c r="B19" s="50" t="s">
        <v>91</v>
      </c>
      <c r="C19" s="51">
        <f>SUM('TSE:TRE-AP'!C19)</f>
        <v>269</v>
      </c>
      <c r="D19" s="51">
        <f>SUM('TSE:TRE-AP'!D19)</f>
        <v>13</v>
      </c>
      <c r="E19" s="51">
        <f>SUM('TSE:TRE-AP'!E19)</f>
        <v>1</v>
      </c>
      <c r="F19" s="51">
        <f>SUM('TSE:TRE-AP'!F19)</f>
        <v>1</v>
      </c>
      <c r="G19" s="51">
        <f>SUM('TSE:TRE-AP'!G19)</f>
        <v>0</v>
      </c>
      <c r="H19" s="51">
        <f>SUM('TSE:TRE-AP'!H19)</f>
        <v>12</v>
      </c>
      <c r="I19" s="51">
        <f>SUM('TSE:TRE-AP'!I19)</f>
        <v>1</v>
      </c>
      <c r="J19" s="56"/>
      <c r="K19" s="51">
        <f>SUM('TSE:TRE-AP'!K19)</f>
        <v>13</v>
      </c>
      <c r="L19" s="52">
        <f t="shared" si="1"/>
        <v>310</v>
      </c>
    </row>
    <row r="20" spans="2:12" ht="24.75" customHeight="1">
      <c r="B20" s="50" t="s">
        <v>92</v>
      </c>
      <c r="C20" s="51">
        <f>SUM('TSE:TRE-AP'!C20)</f>
        <v>476</v>
      </c>
      <c r="D20" s="51">
        <f>SUM('TSE:TRE-AP'!D20)</f>
        <v>18</v>
      </c>
      <c r="E20" s="51">
        <f>SUM('TSE:TRE-AP'!E20)</f>
        <v>1</v>
      </c>
      <c r="F20" s="51">
        <f>SUM('TSE:TRE-AP'!F20)</f>
        <v>1</v>
      </c>
      <c r="G20" s="51">
        <f>SUM('TSE:TRE-AP'!G20)</f>
        <v>1</v>
      </c>
      <c r="H20" s="51">
        <f>SUM('TSE:TRE-AP'!H20)</f>
        <v>7</v>
      </c>
      <c r="I20" s="51">
        <f>SUM('TSE:TRE-AP'!I20)</f>
        <v>0</v>
      </c>
      <c r="J20" s="56"/>
      <c r="K20" s="51">
        <f>SUM('TSE:TRE-AP'!K20)</f>
        <v>22</v>
      </c>
      <c r="L20" s="52">
        <f t="shared" si="1"/>
        <v>526</v>
      </c>
    </row>
    <row r="21" spans="2:12" ht="24.75" customHeight="1">
      <c r="B21" s="50" t="s">
        <v>93</v>
      </c>
      <c r="C21" s="51">
        <f>SUM('TSE:TRE-AP'!C21)</f>
        <v>745</v>
      </c>
      <c r="D21" s="51">
        <f>SUM('TSE:TRE-AP'!D21)</f>
        <v>41</v>
      </c>
      <c r="E21" s="51">
        <f>SUM('TSE:TRE-AP'!E21)</f>
        <v>6</v>
      </c>
      <c r="F21" s="51">
        <f>SUM('TSE:TRE-AP'!F21)</f>
        <v>1</v>
      </c>
      <c r="G21" s="51">
        <f>SUM('TSE:TRE-AP'!G21)</f>
        <v>3</v>
      </c>
      <c r="H21" s="51">
        <f>SUM('TSE:TRE-AP'!H21)</f>
        <v>28</v>
      </c>
      <c r="I21" s="51">
        <f>SUM('TSE:TRE-AP'!I21)</f>
        <v>1</v>
      </c>
      <c r="J21" s="56"/>
      <c r="K21" s="51">
        <f>SUM('TSE:TRE-AP'!K21)</f>
        <v>46</v>
      </c>
      <c r="L21" s="52">
        <f t="shared" si="1"/>
        <v>871</v>
      </c>
    </row>
    <row r="22" spans="2:12" ht="24.75" customHeight="1">
      <c r="B22" s="50" t="s">
        <v>94</v>
      </c>
      <c r="C22" s="51">
        <f>SUM('TSE:TRE-AP'!C22)</f>
        <v>335</v>
      </c>
      <c r="D22" s="51">
        <f>SUM('TSE:TRE-AP'!D22)</f>
        <v>16</v>
      </c>
      <c r="E22" s="51">
        <f>SUM('TSE:TRE-AP'!E22)</f>
        <v>5</v>
      </c>
      <c r="F22" s="51">
        <f>SUM('TSE:TRE-AP'!F22)</f>
        <v>1</v>
      </c>
      <c r="G22" s="51">
        <f>SUM('TSE:TRE-AP'!G22)</f>
        <v>3</v>
      </c>
      <c r="H22" s="51">
        <f>SUM('TSE:TRE-AP'!H22)</f>
        <v>37</v>
      </c>
      <c r="I22" s="51">
        <f>SUM('TSE:TRE-AP'!I22)</f>
        <v>1</v>
      </c>
      <c r="J22" s="56"/>
      <c r="K22" s="51">
        <f>SUM('TSE:TRE-AP'!K22)</f>
        <v>32</v>
      </c>
      <c r="L22" s="52">
        <f t="shared" si="1"/>
        <v>430</v>
      </c>
    </row>
    <row r="23" spans="2:12" ht="24.75" customHeight="1">
      <c r="B23" s="50" t="s">
        <v>95</v>
      </c>
      <c r="C23" s="51">
        <f>SUM('TSE:TRE-AP'!C23)</f>
        <v>2553</v>
      </c>
      <c r="D23" s="51">
        <f>SUM('TSE:TRE-AP'!D23)</f>
        <v>156</v>
      </c>
      <c r="E23" s="51">
        <f>SUM('TSE:TRE-AP'!E23)</f>
        <v>31</v>
      </c>
      <c r="F23" s="51">
        <f>SUM('TSE:TRE-AP'!F23)</f>
        <v>5</v>
      </c>
      <c r="G23" s="51">
        <f>SUM('TSE:TRE-AP'!G23)</f>
        <v>4</v>
      </c>
      <c r="H23" s="51">
        <f>SUM('TSE:TRE-AP'!H23)</f>
        <v>732</v>
      </c>
      <c r="I23" s="51">
        <f>SUM('TSE:TRE-AP'!I23)</f>
        <v>58</v>
      </c>
      <c r="J23" s="56"/>
      <c r="K23" s="51">
        <f>SUM('TSE:TRE-AP'!K23)</f>
        <v>233</v>
      </c>
      <c r="L23" s="52">
        <f t="shared" si="1"/>
        <v>3772</v>
      </c>
    </row>
    <row r="24" spans="2:12" ht="24.75" customHeight="1">
      <c r="B24" s="57" t="s">
        <v>96</v>
      </c>
      <c r="C24" s="51">
        <f>SUM('TSE:TRE-AP'!C24)</f>
        <v>0</v>
      </c>
      <c r="D24" s="51">
        <f>SUM('TSE:TRE-AP'!D24)</f>
        <v>0</v>
      </c>
      <c r="E24" s="51">
        <f>SUM('TSE:TRE-AP'!E24)</f>
        <v>0</v>
      </c>
      <c r="F24" s="51">
        <f>SUM('TSE:TRE-AP'!F24)</f>
        <v>0</v>
      </c>
      <c r="G24" s="51">
        <f>SUM('TSE:TRE-AP'!G24)</f>
        <v>0</v>
      </c>
      <c r="H24" s="51">
        <f>SUM('TSE:TRE-AP'!H24)</f>
        <v>0</v>
      </c>
      <c r="I24" s="51">
        <f>SUM('TSE:TRE-AP'!I24)</f>
        <v>0</v>
      </c>
      <c r="J24" s="56"/>
      <c r="K24" s="51">
        <f>SUM('TSE:TRE-AP'!K24)</f>
        <v>0</v>
      </c>
      <c r="L24" s="52">
        <f t="shared" si="1"/>
        <v>0</v>
      </c>
    </row>
    <row r="25" spans="2:12" ht="24.75" customHeight="1">
      <c r="B25" s="53" t="s">
        <v>97</v>
      </c>
      <c r="C25" s="54">
        <f t="shared" ref="C25:I25" si="2">SUM(C18:C24)</f>
        <v>8507</v>
      </c>
      <c r="D25" s="54">
        <f t="shared" si="2"/>
        <v>422</v>
      </c>
      <c r="E25" s="54">
        <f t="shared" si="2"/>
        <v>55</v>
      </c>
      <c r="F25" s="54">
        <f t="shared" si="2"/>
        <v>11</v>
      </c>
      <c r="G25" s="54">
        <f t="shared" si="2"/>
        <v>21</v>
      </c>
      <c r="H25" s="54">
        <f t="shared" si="2"/>
        <v>929</v>
      </c>
      <c r="I25" s="54">
        <f t="shared" si="2"/>
        <v>73</v>
      </c>
      <c r="J25" s="54">
        <f>SUM(J18:J23)</f>
        <v>0</v>
      </c>
      <c r="K25" s="54">
        <f>SUM(K18:K24)</f>
        <v>414</v>
      </c>
      <c r="L25" s="52">
        <f t="shared" si="1"/>
        <v>10432</v>
      </c>
    </row>
    <row r="26" spans="2:12" ht="24.75" customHeight="1">
      <c r="B26" s="58" t="s">
        <v>78</v>
      </c>
      <c r="C26" s="59">
        <f t="shared" ref="C26:K26" si="3">C16+C25</f>
        <v>9701</v>
      </c>
      <c r="D26" s="59">
        <f t="shared" si="3"/>
        <v>481</v>
      </c>
      <c r="E26" s="59">
        <f t="shared" si="3"/>
        <v>71</v>
      </c>
      <c r="F26" s="59">
        <f t="shared" si="3"/>
        <v>13</v>
      </c>
      <c r="G26" s="59">
        <f t="shared" si="3"/>
        <v>39</v>
      </c>
      <c r="H26" s="59">
        <f t="shared" si="3"/>
        <v>953</v>
      </c>
      <c r="I26" s="59">
        <f t="shared" si="3"/>
        <v>75</v>
      </c>
      <c r="J26" s="59">
        <f t="shared" si="3"/>
        <v>154</v>
      </c>
      <c r="K26" s="59">
        <f t="shared" si="3"/>
        <v>432</v>
      </c>
      <c r="L26" s="60">
        <f t="shared" si="1"/>
        <v>11919</v>
      </c>
    </row>
    <row r="28" spans="2:12" ht="24.75" customHeight="1">
      <c r="B28" s="8" t="s">
        <v>98</v>
      </c>
    </row>
    <row r="29" spans="2:12" ht="30" customHeight="1">
      <c r="B29" s="256" t="s">
        <v>99</v>
      </c>
      <c r="C29" s="257"/>
      <c r="D29" s="257"/>
      <c r="E29" s="257"/>
      <c r="F29" s="257"/>
      <c r="G29" s="257"/>
      <c r="H29" s="257"/>
      <c r="I29" s="257"/>
      <c r="J29" s="257"/>
      <c r="K29" s="257"/>
      <c r="L29" s="257"/>
    </row>
  </sheetData>
  <mergeCells count="10">
    <mergeCell ref="B6:L6"/>
    <mergeCell ref="B29:L29"/>
    <mergeCell ref="K8:K10"/>
    <mergeCell ref="L8:L10"/>
    <mergeCell ref="B8:B10"/>
    <mergeCell ref="C8:I8"/>
    <mergeCell ref="J8:J10"/>
    <mergeCell ref="C9:F9"/>
    <mergeCell ref="G9:I9"/>
    <mergeCell ref="B11:L11"/>
  </mergeCells>
  <dataValidations count="1">
    <dataValidation type="whole" operator="greaterThanOrEqual" allowBlank="1" showInputMessage="1" showErrorMessage="1" sqref="C12:K15 C18:I24 K18:K24">
      <formula1>0</formula1>
    </dataValidation>
  </dataValidations>
  <printOptions horizontalCentered="1"/>
  <pageMargins left="0.19685039370078741" right="0.19685039370078741" top="0.78740157480314965" bottom="0.59055118110236227" header="0.19685039370078741" footer="0.19685039370078741"/>
  <pageSetup paperSize="9" scale="55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>
  <dimension ref="A1:O45"/>
  <sheetViews>
    <sheetView showGridLines="0" workbookViewId="0"/>
  </sheetViews>
  <sheetFormatPr defaultColWidth="10.7109375" defaultRowHeight="12.75"/>
  <cols>
    <col min="1" max="1" width="3.42578125" style="64" customWidth="1"/>
    <col min="2" max="2" width="40.7109375" style="64" customWidth="1"/>
    <col min="3" max="12" width="20.7109375" style="64" customWidth="1"/>
    <col min="13" max="13" width="10.28515625" style="64" customWidth="1"/>
    <col min="14" max="16" width="10.7109375" style="64" customWidth="1"/>
    <col min="17" max="16384" width="10.7109375" style="64"/>
  </cols>
  <sheetData>
    <row r="1" spans="1:15" ht="49.5" customHeight="1">
      <c r="A1" s="175"/>
      <c r="B1" s="175" t="s">
        <v>0</v>
      </c>
      <c r="C1" s="175"/>
      <c r="D1" s="175"/>
      <c r="E1" s="175"/>
      <c r="F1" s="175"/>
      <c r="G1" s="175"/>
      <c r="H1" s="175"/>
      <c r="I1" s="175"/>
      <c r="J1" s="175"/>
      <c r="K1" s="175"/>
      <c r="L1" s="175"/>
      <c r="M1" s="175"/>
      <c r="N1" s="175"/>
      <c r="O1" s="175"/>
    </row>
    <row r="2" spans="1:15" ht="30" customHeight="1">
      <c r="A2" s="176"/>
      <c r="B2" s="176" t="s">
        <v>1</v>
      </c>
      <c r="C2" s="177" t="s">
        <v>2</v>
      </c>
      <c r="D2" s="178"/>
      <c r="E2" s="176"/>
      <c r="F2" s="176"/>
      <c r="G2" s="176"/>
      <c r="H2" s="176"/>
      <c r="I2" s="176"/>
      <c r="J2" s="176"/>
      <c r="K2" s="176"/>
      <c r="L2" s="177"/>
      <c r="M2" s="176"/>
      <c r="N2" s="176"/>
      <c r="O2" s="176"/>
    </row>
    <row r="3" spans="1:15" ht="30" customHeight="1">
      <c r="A3" s="176"/>
      <c r="B3" s="176" t="s">
        <v>3</v>
      </c>
      <c r="C3" s="179" t="s">
        <v>57</v>
      </c>
      <c r="D3" s="178"/>
      <c r="E3" s="179"/>
      <c r="F3" s="176"/>
      <c r="G3" s="177"/>
      <c r="H3" s="177"/>
      <c r="I3" s="177"/>
      <c r="J3" s="177"/>
      <c r="K3" s="177"/>
      <c r="L3" s="177"/>
      <c r="M3" s="176"/>
      <c r="N3" s="176"/>
      <c r="O3" s="176"/>
    </row>
    <row r="4" spans="1:15" ht="30" customHeight="1">
      <c r="A4" s="176"/>
      <c r="B4" s="176" t="s">
        <v>5</v>
      </c>
      <c r="C4" s="180" t="s">
        <v>81</v>
      </c>
      <c r="D4" s="181">
        <v>2025</v>
      </c>
      <c r="E4" s="178"/>
      <c r="F4" s="176"/>
      <c r="G4" s="177"/>
      <c r="H4" s="177"/>
      <c r="I4" s="177"/>
      <c r="J4" s="177"/>
      <c r="K4" s="177"/>
      <c r="L4" s="177"/>
      <c r="M4" s="176"/>
      <c r="N4" s="176"/>
      <c r="O4" s="176"/>
    </row>
    <row r="5" spans="1:15" ht="19.5" customHeight="1">
      <c r="A5" s="176"/>
      <c r="B5" s="176"/>
      <c r="C5" s="176"/>
      <c r="D5" s="176"/>
      <c r="E5" s="176"/>
      <c r="F5" s="176"/>
      <c r="G5" s="176"/>
      <c r="H5" s="176"/>
      <c r="I5" s="176"/>
      <c r="J5" s="176"/>
      <c r="K5" s="176"/>
      <c r="L5" s="177"/>
      <c r="M5" s="176"/>
      <c r="N5" s="176"/>
      <c r="O5" s="176"/>
    </row>
    <row r="6" spans="1:15" ht="49.5" customHeight="1">
      <c r="A6" s="176"/>
      <c r="B6" s="242" t="s">
        <v>6</v>
      </c>
      <c r="C6" s="242"/>
      <c r="D6" s="242"/>
      <c r="E6" s="242"/>
      <c r="F6" s="242"/>
      <c r="G6" s="242"/>
      <c r="H6" s="242"/>
      <c r="I6" s="242"/>
      <c r="J6" s="242"/>
      <c r="K6" s="242"/>
      <c r="L6" s="242"/>
      <c r="M6" s="176"/>
      <c r="N6" s="176"/>
      <c r="O6" s="176"/>
    </row>
    <row r="7" spans="1:15" ht="49.5" customHeight="1">
      <c r="A7" s="176"/>
      <c r="B7" s="177" t="s">
        <v>7</v>
      </c>
      <c r="C7" s="176"/>
      <c r="D7" s="176"/>
      <c r="E7" s="176"/>
      <c r="F7" s="176"/>
      <c r="G7" s="176"/>
      <c r="H7" s="176"/>
      <c r="I7" s="176"/>
      <c r="J7" s="176"/>
      <c r="K7" s="176"/>
      <c r="L7" s="177"/>
      <c r="M7" s="176"/>
      <c r="N7" s="176"/>
      <c r="O7" s="176"/>
    </row>
    <row r="8" spans="1:15" ht="39.75" customHeight="1">
      <c r="A8" s="182"/>
      <c r="B8" s="258" t="s">
        <v>82</v>
      </c>
      <c r="C8" s="250" t="s">
        <v>9</v>
      </c>
      <c r="D8" s="250"/>
      <c r="E8" s="250"/>
      <c r="F8" s="250"/>
      <c r="G8" s="250"/>
      <c r="H8" s="250"/>
      <c r="I8" s="250"/>
      <c r="J8" s="250" t="s">
        <v>10</v>
      </c>
      <c r="K8" s="250" t="s">
        <v>15</v>
      </c>
      <c r="L8" s="253" t="s">
        <v>78</v>
      </c>
      <c r="M8" s="182"/>
      <c r="N8" s="182"/>
      <c r="O8" s="182"/>
    </row>
    <row r="9" spans="1:15" ht="39.75" customHeight="1">
      <c r="A9" s="182"/>
      <c r="B9" s="259"/>
      <c r="C9" s="251" t="s">
        <v>12</v>
      </c>
      <c r="D9" s="251"/>
      <c r="E9" s="251"/>
      <c r="F9" s="251"/>
      <c r="G9" s="251" t="s">
        <v>13</v>
      </c>
      <c r="H9" s="251"/>
      <c r="I9" s="251"/>
      <c r="J9" s="251"/>
      <c r="K9" s="251"/>
      <c r="L9" s="254"/>
      <c r="M9" s="182"/>
      <c r="N9" s="182"/>
      <c r="O9" s="182"/>
    </row>
    <row r="10" spans="1:15" ht="49.5" customHeight="1">
      <c r="A10" s="182"/>
      <c r="B10" s="259"/>
      <c r="C10" s="183" t="s">
        <v>17</v>
      </c>
      <c r="D10" s="183" t="s">
        <v>100</v>
      </c>
      <c r="E10" s="183" t="s">
        <v>19</v>
      </c>
      <c r="F10" s="183" t="s">
        <v>20</v>
      </c>
      <c r="G10" s="183" t="s">
        <v>21</v>
      </c>
      <c r="H10" s="183" t="s">
        <v>19</v>
      </c>
      <c r="I10" s="183" t="s">
        <v>20</v>
      </c>
      <c r="J10" s="251"/>
      <c r="K10" s="251"/>
      <c r="L10" s="254"/>
      <c r="M10" s="182"/>
      <c r="N10" s="182"/>
      <c r="O10" s="182"/>
    </row>
    <row r="11" spans="1:15" ht="24.75" customHeight="1">
      <c r="A11" s="182"/>
      <c r="B11" s="260" t="s">
        <v>83</v>
      </c>
      <c r="C11" s="261"/>
      <c r="D11" s="261"/>
      <c r="E11" s="261"/>
      <c r="F11" s="261"/>
      <c r="G11" s="261"/>
      <c r="H11" s="261"/>
      <c r="I11" s="261"/>
      <c r="J11" s="261"/>
      <c r="K11" s="261"/>
      <c r="L11" s="262"/>
      <c r="M11" s="182"/>
      <c r="N11" s="182"/>
      <c r="O11" s="182"/>
    </row>
    <row r="12" spans="1:15" ht="24.75" customHeight="1">
      <c r="A12" s="182"/>
      <c r="B12" s="184" t="s">
        <v>84</v>
      </c>
      <c r="C12" s="185">
        <v>1</v>
      </c>
      <c r="D12" s="185">
        <v>0</v>
      </c>
      <c r="E12" s="185">
        <v>0</v>
      </c>
      <c r="F12" s="185">
        <v>0</v>
      </c>
      <c r="G12" s="185">
        <v>0</v>
      </c>
      <c r="H12" s="185">
        <v>0</v>
      </c>
      <c r="I12" s="185">
        <v>0</v>
      </c>
      <c r="J12" s="185">
        <v>0</v>
      </c>
      <c r="K12" s="185">
        <v>0</v>
      </c>
      <c r="L12" s="186">
        <f>SUM(C12:K12)</f>
        <v>1</v>
      </c>
      <c r="M12" s="182"/>
      <c r="N12" s="182"/>
      <c r="O12" s="182"/>
    </row>
    <row r="13" spans="1:15" ht="24.75" customHeight="1">
      <c r="A13" s="182"/>
      <c r="B13" s="184" t="s">
        <v>85</v>
      </c>
      <c r="C13" s="185">
        <v>4</v>
      </c>
      <c r="D13" s="185">
        <v>0</v>
      </c>
      <c r="E13" s="185">
        <v>0</v>
      </c>
      <c r="F13" s="185">
        <v>0</v>
      </c>
      <c r="G13" s="185">
        <v>0</v>
      </c>
      <c r="H13" s="185">
        <v>0</v>
      </c>
      <c r="I13" s="185">
        <v>0</v>
      </c>
      <c r="J13" s="185">
        <v>0</v>
      </c>
      <c r="K13" s="185">
        <v>0</v>
      </c>
      <c r="L13" s="186">
        <f>SUM(C13:K13)</f>
        <v>4</v>
      </c>
      <c r="M13" s="182"/>
      <c r="N13" s="182"/>
      <c r="O13" s="182"/>
    </row>
    <row r="14" spans="1:15" ht="24.75" customHeight="1">
      <c r="A14" s="182"/>
      <c r="B14" s="184" t="s">
        <v>86</v>
      </c>
      <c r="C14" s="185">
        <v>13</v>
      </c>
      <c r="D14" s="185">
        <v>0</v>
      </c>
      <c r="E14" s="185">
        <v>0</v>
      </c>
      <c r="F14" s="185">
        <v>0</v>
      </c>
      <c r="G14" s="185">
        <v>1</v>
      </c>
      <c r="H14" s="185">
        <v>0</v>
      </c>
      <c r="I14" s="185">
        <v>0</v>
      </c>
      <c r="J14" s="185">
        <v>3</v>
      </c>
      <c r="K14" s="185">
        <v>0</v>
      </c>
      <c r="L14" s="186">
        <f>SUM(C14:K14)</f>
        <v>17</v>
      </c>
      <c r="M14" s="182"/>
      <c r="N14" s="182"/>
      <c r="O14" s="182"/>
    </row>
    <row r="15" spans="1:15" ht="24.75" customHeight="1">
      <c r="A15" s="182"/>
      <c r="B15" s="184" t="s">
        <v>101</v>
      </c>
      <c r="C15" s="185">
        <v>6</v>
      </c>
      <c r="D15" s="185">
        <v>0</v>
      </c>
      <c r="E15" s="185">
        <v>0</v>
      </c>
      <c r="F15" s="185">
        <v>0</v>
      </c>
      <c r="G15" s="185">
        <v>0</v>
      </c>
      <c r="H15" s="185">
        <v>0</v>
      </c>
      <c r="I15" s="185">
        <v>0</v>
      </c>
      <c r="J15" s="185">
        <v>2</v>
      </c>
      <c r="K15" s="185">
        <v>0</v>
      </c>
      <c r="L15" s="186">
        <f>SUM(C15:K15)</f>
        <v>8</v>
      </c>
      <c r="M15" s="182"/>
      <c r="N15" s="182"/>
      <c r="O15" s="182"/>
    </row>
    <row r="16" spans="1:15" ht="24.75" customHeight="1">
      <c r="A16" s="182"/>
      <c r="B16" s="187" t="s">
        <v>88</v>
      </c>
      <c r="C16" s="188">
        <f t="shared" ref="C16:K16" si="0">SUM(C12:C15)</f>
        <v>24</v>
      </c>
      <c r="D16" s="188">
        <f t="shared" si="0"/>
        <v>0</v>
      </c>
      <c r="E16" s="188">
        <f t="shared" si="0"/>
        <v>0</v>
      </c>
      <c r="F16" s="188">
        <f t="shared" si="0"/>
        <v>0</v>
      </c>
      <c r="G16" s="188">
        <f t="shared" si="0"/>
        <v>1</v>
      </c>
      <c r="H16" s="188">
        <f t="shared" si="0"/>
        <v>0</v>
      </c>
      <c r="I16" s="188">
        <f t="shared" si="0"/>
        <v>0</v>
      </c>
      <c r="J16" s="188">
        <f t="shared" si="0"/>
        <v>5</v>
      </c>
      <c r="K16" s="188">
        <f t="shared" si="0"/>
        <v>0</v>
      </c>
      <c r="L16" s="186">
        <f>SUM(C16:K16)</f>
        <v>30</v>
      </c>
      <c r="M16" s="182"/>
      <c r="N16" s="182"/>
      <c r="O16" s="182"/>
    </row>
    <row r="17" spans="1:15" ht="24.75" customHeight="1">
      <c r="A17" s="182"/>
      <c r="B17" s="189" t="s">
        <v>102</v>
      </c>
      <c r="C17" s="189"/>
      <c r="D17" s="189"/>
      <c r="E17" s="189"/>
      <c r="F17" s="189"/>
      <c r="G17" s="189"/>
      <c r="H17" s="189"/>
      <c r="I17" s="189"/>
      <c r="J17" s="189"/>
      <c r="K17" s="189"/>
      <c r="L17" s="189"/>
      <c r="M17" s="182"/>
      <c r="N17" s="182"/>
      <c r="O17" s="182"/>
    </row>
    <row r="18" spans="1:15" ht="24.75" customHeight="1">
      <c r="A18" s="182"/>
      <c r="B18" s="184" t="s">
        <v>90</v>
      </c>
      <c r="C18" s="185">
        <v>102</v>
      </c>
      <c r="D18" s="185">
        <v>9</v>
      </c>
      <c r="E18" s="185">
        <v>0</v>
      </c>
      <c r="F18" s="185">
        <v>0</v>
      </c>
      <c r="G18" s="185">
        <v>0</v>
      </c>
      <c r="H18" s="185">
        <v>1</v>
      </c>
      <c r="I18" s="185">
        <v>0</v>
      </c>
      <c r="J18" s="190">
        <v>0</v>
      </c>
      <c r="K18" s="185">
        <v>0</v>
      </c>
      <c r="L18" s="186">
        <f t="shared" ref="L18:L26" si="1">SUM(C18:K18)</f>
        <v>112</v>
      </c>
      <c r="M18" s="182"/>
      <c r="N18" s="182"/>
      <c r="O18" s="182"/>
    </row>
    <row r="19" spans="1:15" ht="24.75" customHeight="1">
      <c r="A19" s="182"/>
      <c r="B19" s="184" t="s">
        <v>91</v>
      </c>
      <c r="C19" s="185">
        <v>3</v>
      </c>
      <c r="D19" s="185">
        <v>0</v>
      </c>
      <c r="E19" s="185">
        <v>0</v>
      </c>
      <c r="F19" s="185">
        <v>0</v>
      </c>
      <c r="G19" s="185">
        <v>0</v>
      </c>
      <c r="H19" s="185">
        <v>0</v>
      </c>
      <c r="I19" s="185">
        <v>0</v>
      </c>
      <c r="J19" s="190">
        <v>0</v>
      </c>
      <c r="K19" s="185">
        <v>0</v>
      </c>
      <c r="L19" s="186">
        <f t="shared" si="1"/>
        <v>3</v>
      </c>
      <c r="M19" s="182"/>
      <c r="N19" s="182"/>
      <c r="O19" s="182"/>
    </row>
    <row r="20" spans="1:15" ht="24.75" customHeight="1">
      <c r="A20" s="182"/>
      <c r="B20" s="184" t="s">
        <v>92</v>
      </c>
      <c r="C20" s="185">
        <v>39</v>
      </c>
      <c r="D20" s="185">
        <v>0</v>
      </c>
      <c r="E20" s="185">
        <v>0</v>
      </c>
      <c r="F20" s="185">
        <v>0</v>
      </c>
      <c r="G20" s="185">
        <v>0</v>
      </c>
      <c r="H20" s="185">
        <v>1</v>
      </c>
      <c r="I20" s="185">
        <v>0</v>
      </c>
      <c r="J20" s="190">
        <v>0</v>
      </c>
      <c r="K20" s="185">
        <v>1</v>
      </c>
      <c r="L20" s="186">
        <f t="shared" si="1"/>
        <v>41</v>
      </c>
      <c r="M20" s="182"/>
      <c r="N20" s="182"/>
      <c r="O20" s="182"/>
    </row>
    <row r="21" spans="1:15" ht="24.75" customHeight="1">
      <c r="A21" s="182"/>
      <c r="B21" s="184" t="s">
        <v>93</v>
      </c>
      <c r="C21" s="185">
        <v>38</v>
      </c>
      <c r="D21" s="185">
        <v>0</v>
      </c>
      <c r="E21" s="185">
        <v>1</v>
      </c>
      <c r="F21" s="185">
        <v>0</v>
      </c>
      <c r="G21" s="185">
        <v>1</v>
      </c>
      <c r="H21" s="185">
        <v>0</v>
      </c>
      <c r="I21" s="185">
        <v>0</v>
      </c>
      <c r="J21" s="190">
        <v>0</v>
      </c>
      <c r="K21" s="185">
        <v>0</v>
      </c>
      <c r="L21" s="186">
        <f t="shared" si="1"/>
        <v>40</v>
      </c>
      <c r="M21" s="182"/>
      <c r="N21" s="182"/>
      <c r="O21" s="182"/>
    </row>
    <row r="22" spans="1:15" ht="24.75" customHeight="1">
      <c r="A22" s="182"/>
      <c r="B22" s="184" t="s">
        <v>94</v>
      </c>
      <c r="C22" s="185">
        <v>24</v>
      </c>
      <c r="D22" s="185">
        <v>1</v>
      </c>
      <c r="E22" s="185">
        <v>0</v>
      </c>
      <c r="F22" s="185">
        <v>0</v>
      </c>
      <c r="G22" s="185">
        <v>2</v>
      </c>
      <c r="H22" s="185">
        <v>0</v>
      </c>
      <c r="I22" s="185">
        <v>0</v>
      </c>
      <c r="J22" s="190">
        <v>0</v>
      </c>
      <c r="K22" s="185">
        <v>1</v>
      </c>
      <c r="L22" s="186">
        <f t="shared" si="1"/>
        <v>28</v>
      </c>
      <c r="M22" s="182"/>
      <c r="N22" s="182"/>
      <c r="O22" s="182"/>
    </row>
    <row r="23" spans="1:15" ht="24.75" customHeight="1">
      <c r="A23" s="182"/>
      <c r="B23" s="184" t="s">
        <v>95</v>
      </c>
      <c r="C23" s="185">
        <v>62</v>
      </c>
      <c r="D23" s="185">
        <v>4</v>
      </c>
      <c r="E23" s="185">
        <v>4</v>
      </c>
      <c r="F23" s="185">
        <v>0</v>
      </c>
      <c r="G23" s="185">
        <v>0</v>
      </c>
      <c r="H23" s="185">
        <v>56</v>
      </c>
      <c r="I23" s="185">
        <v>2</v>
      </c>
      <c r="J23" s="190">
        <v>0</v>
      </c>
      <c r="K23" s="185">
        <v>2</v>
      </c>
      <c r="L23" s="186">
        <f t="shared" si="1"/>
        <v>130</v>
      </c>
      <c r="M23" s="182"/>
      <c r="N23" s="182"/>
      <c r="O23" s="182"/>
    </row>
    <row r="24" spans="1:15" ht="24.75" customHeight="1">
      <c r="A24" s="182"/>
      <c r="B24" s="191" t="s">
        <v>96</v>
      </c>
      <c r="C24" s="185">
        <v>0</v>
      </c>
      <c r="D24" s="185">
        <v>0</v>
      </c>
      <c r="E24" s="185">
        <v>0</v>
      </c>
      <c r="F24" s="185">
        <v>0</v>
      </c>
      <c r="G24" s="185">
        <v>0</v>
      </c>
      <c r="H24" s="185">
        <v>0</v>
      </c>
      <c r="I24" s="185">
        <v>0</v>
      </c>
      <c r="J24" s="190">
        <v>0</v>
      </c>
      <c r="K24" s="185">
        <v>0</v>
      </c>
      <c r="L24" s="186">
        <f t="shared" si="1"/>
        <v>0</v>
      </c>
      <c r="M24" s="182"/>
      <c r="N24" s="182"/>
      <c r="O24" s="182"/>
    </row>
    <row r="25" spans="1:15" ht="24.75" customHeight="1">
      <c r="A25" s="182"/>
      <c r="B25" s="187" t="s">
        <v>97</v>
      </c>
      <c r="C25" s="188">
        <f t="shared" ref="C25:K25" si="2">SUM(C18:C24)</f>
        <v>268</v>
      </c>
      <c r="D25" s="188">
        <f t="shared" si="2"/>
        <v>14</v>
      </c>
      <c r="E25" s="188">
        <f t="shared" si="2"/>
        <v>5</v>
      </c>
      <c r="F25" s="188">
        <f t="shared" si="2"/>
        <v>0</v>
      </c>
      <c r="G25" s="188">
        <f t="shared" si="2"/>
        <v>3</v>
      </c>
      <c r="H25" s="188">
        <f t="shared" si="2"/>
        <v>58</v>
      </c>
      <c r="I25" s="188">
        <f t="shared" si="2"/>
        <v>2</v>
      </c>
      <c r="J25" s="188">
        <f t="shared" si="2"/>
        <v>0</v>
      </c>
      <c r="K25" s="188">
        <f t="shared" si="2"/>
        <v>4</v>
      </c>
      <c r="L25" s="186">
        <f t="shared" si="1"/>
        <v>354</v>
      </c>
      <c r="M25" s="182"/>
      <c r="N25" s="182"/>
      <c r="O25" s="182"/>
    </row>
    <row r="26" spans="1:15" ht="24.75" customHeight="1">
      <c r="A26" s="182"/>
      <c r="B26" s="192" t="s">
        <v>78</v>
      </c>
      <c r="C26" s="193">
        <f t="shared" ref="C26:K26" si="3">C16+C25</f>
        <v>292</v>
      </c>
      <c r="D26" s="193">
        <f t="shared" si="3"/>
        <v>14</v>
      </c>
      <c r="E26" s="193">
        <f t="shared" si="3"/>
        <v>5</v>
      </c>
      <c r="F26" s="193">
        <f t="shared" si="3"/>
        <v>0</v>
      </c>
      <c r="G26" s="193">
        <f t="shared" si="3"/>
        <v>4</v>
      </c>
      <c r="H26" s="193">
        <f t="shared" si="3"/>
        <v>58</v>
      </c>
      <c r="I26" s="193">
        <f t="shared" si="3"/>
        <v>2</v>
      </c>
      <c r="J26" s="193">
        <f t="shared" si="3"/>
        <v>5</v>
      </c>
      <c r="K26" s="193">
        <f t="shared" si="3"/>
        <v>4</v>
      </c>
      <c r="L26" s="194">
        <f t="shared" si="1"/>
        <v>384</v>
      </c>
      <c r="M26" s="182"/>
      <c r="N26" s="182"/>
      <c r="O26" s="182"/>
    </row>
    <row r="27" spans="1:15" ht="19.5" customHeight="1">
      <c r="A27" s="182"/>
      <c r="B27" s="182"/>
      <c r="C27" s="195"/>
      <c r="D27" s="195"/>
      <c r="E27" s="182"/>
      <c r="F27" s="182"/>
      <c r="G27" s="182"/>
      <c r="H27" s="182"/>
      <c r="I27" s="182"/>
      <c r="J27" s="182"/>
      <c r="K27" s="182"/>
      <c r="L27" s="196"/>
      <c r="M27" s="182"/>
      <c r="N27" s="182"/>
      <c r="O27" s="182"/>
    </row>
    <row r="28" spans="1:15" ht="24.75" customHeight="1">
      <c r="A28" s="182"/>
      <c r="B28" s="196" t="s">
        <v>98</v>
      </c>
      <c r="C28" s="182"/>
      <c r="D28" s="182"/>
      <c r="E28" s="182"/>
      <c r="F28" s="182"/>
      <c r="G28" s="182"/>
      <c r="H28" s="182"/>
      <c r="I28" s="182"/>
      <c r="J28" s="182"/>
      <c r="K28" s="182"/>
      <c r="L28" s="196"/>
      <c r="M28" s="182"/>
      <c r="N28" s="182"/>
      <c r="O28" s="182"/>
    </row>
    <row r="29" spans="1:15" ht="30" customHeight="1">
      <c r="A29" s="182"/>
      <c r="B29" s="256" t="s">
        <v>99</v>
      </c>
      <c r="C29" s="257"/>
      <c r="D29" s="257"/>
      <c r="E29" s="257"/>
      <c r="F29" s="257"/>
      <c r="G29" s="257"/>
      <c r="H29" s="257"/>
      <c r="I29" s="257"/>
      <c r="J29" s="257"/>
      <c r="K29" s="257"/>
      <c r="L29" s="257"/>
      <c r="M29" s="182"/>
      <c r="N29" s="182"/>
      <c r="O29" s="182"/>
    </row>
    <row r="30" spans="1:15" ht="19.5" customHeight="1">
      <c r="A30" s="182"/>
      <c r="B30" s="182"/>
      <c r="C30" s="182"/>
      <c r="D30" s="182"/>
      <c r="E30" s="182"/>
      <c r="F30" s="182"/>
      <c r="G30" s="182"/>
      <c r="H30" s="182"/>
      <c r="I30" s="182"/>
      <c r="J30" s="182"/>
      <c r="K30" s="182"/>
      <c r="L30" s="196"/>
      <c r="M30" s="182"/>
      <c r="N30" s="182"/>
      <c r="O30" s="182"/>
    </row>
    <row r="31" spans="1:15" ht="19.5" customHeight="1">
      <c r="A31" s="182"/>
      <c r="B31" s="182"/>
      <c r="C31" s="182"/>
      <c r="D31" s="182"/>
      <c r="E31" s="182"/>
      <c r="F31" s="182"/>
      <c r="G31" s="182"/>
      <c r="H31" s="182"/>
      <c r="I31" s="182"/>
      <c r="J31" s="182"/>
      <c r="K31" s="182"/>
      <c r="L31" s="196"/>
      <c r="M31" s="182"/>
      <c r="N31" s="182"/>
      <c r="O31" s="182"/>
    </row>
    <row r="32" spans="1:15" ht="19.5" customHeight="1">
      <c r="A32" s="182"/>
      <c r="B32" s="182"/>
      <c r="C32" s="182"/>
      <c r="D32" s="182"/>
      <c r="E32" s="182"/>
      <c r="F32" s="182"/>
      <c r="G32" s="182"/>
      <c r="H32" s="182"/>
      <c r="I32" s="182"/>
      <c r="J32" s="182"/>
      <c r="K32" s="182"/>
      <c r="L32" s="196"/>
      <c r="M32" s="182"/>
      <c r="N32" s="182"/>
      <c r="O32" s="182"/>
    </row>
    <row r="33" spans="1:15" ht="19.5" customHeight="1">
      <c r="A33" s="182"/>
      <c r="B33" s="182"/>
      <c r="C33" s="182"/>
      <c r="D33" s="182"/>
      <c r="E33" s="182"/>
      <c r="F33" s="182"/>
      <c r="G33" s="182"/>
      <c r="H33" s="182"/>
      <c r="I33" s="182"/>
      <c r="J33" s="182"/>
      <c r="K33" s="182"/>
      <c r="L33" s="196"/>
      <c r="M33" s="182"/>
      <c r="N33" s="182"/>
      <c r="O33" s="182"/>
    </row>
    <row r="34" spans="1:15" ht="19.5" customHeight="1">
      <c r="A34" s="182"/>
      <c r="B34" s="182"/>
      <c r="C34" s="182"/>
      <c r="D34" s="182"/>
      <c r="E34" s="182"/>
      <c r="F34" s="182"/>
      <c r="G34" s="182"/>
      <c r="H34" s="182"/>
      <c r="I34" s="182"/>
      <c r="J34" s="182"/>
      <c r="K34" s="182"/>
      <c r="L34" s="196"/>
      <c r="M34" s="182"/>
      <c r="N34" s="182"/>
      <c r="O34" s="182"/>
    </row>
    <row r="35" spans="1:15" ht="19.5" customHeight="1">
      <c r="A35" s="182"/>
      <c r="B35" s="182"/>
      <c r="C35" s="182"/>
      <c r="D35" s="182"/>
      <c r="E35" s="182"/>
      <c r="F35" s="182"/>
      <c r="G35" s="182"/>
      <c r="H35" s="182"/>
      <c r="I35" s="182"/>
      <c r="J35" s="182"/>
      <c r="K35" s="182"/>
      <c r="L35" s="196"/>
      <c r="M35" s="182"/>
      <c r="N35" s="182"/>
      <c r="O35" s="182"/>
    </row>
    <row r="36" spans="1:15" ht="19.5" customHeight="1">
      <c r="A36" s="182"/>
      <c r="B36" s="182"/>
      <c r="C36" s="182"/>
      <c r="D36" s="182"/>
      <c r="E36" s="182"/>
      <c r="F36" s="182"/>
      <c r="G36" s="182"/>
      <c r="H36" s="182"/>
      <c r="I36" s="182"/>
      <c r="J36" s="182"/>
      <c r="K36" s="182"/>
      <c r="L36" s="196"/>
      <c r="M36" s="182"/>
      <c r="N36" s="182"/>
      <c r="O36" s="182"/>
    </row>
    <row r="37" spans="1:15" ht="19.5" customHeight="1">
      <c r="A37" s="182"/>
      <c r="B37" s="182"/>
      <c r="C37" s="182"/>
      <c r="D37" s="182"/>
      <c r="E37" s="182"/>
      <c r="F37" s="182"/>
      <c r="G37" s="182"/>
      <c r="H37" s="182"/>
      <c r="I37" s="182"/>
      <c r="J37" s="182"/>
      <c r="K37" s="182"/>
      <c r="L37" s="196"/>
      <c r="M37" s="182"/>
      <c r="N37" s="182"/>
      <c r="O37" s="182"/>
    </row>
    <row r="38" spans="1:15" ht="19.5" customHeight="1">
      <c r="A38" s="182"/>
      <c r="B38" s="182"/>
      <c r="C38" s="182"/>
      <c r="D38" s="182"/>
      <c r="E38" s="182"/>
      <c r="F38" s="182"/>
      <c r="G38" s="182"/>
      <c r="H38" s="182"/>
      <c r="I38" s="182"/>
      <c r="J38" s="182"/>
      <c r="K38" s="182"/>
      <c r="L38" s="196"/>
      <c r="M38" s="182"/>
      <c r="N38" s="182"/>
      <c r="O38" s="182"/>
    </row>
    <row r="39" spans="1:15" ht="19.5" customHeight="1">
      <c r="A39" s="182"/>
      <c r="B39" s="182"/>
      <c r="C39" s="182"/>
      <c r="D39" s="182"/>
      <c r="E39" s="182"/>
      <c r="F39" s="182"/>
      <c r="G39" s="182"/>
      <c r="H39" s="182"/>
      <c r="I39" s="182"/>
      <c r="J39" s="182"/>
      <c r="K39" s="182"/>
      <c r="L39" s="196"/>
      <c r="M39" s="182"/>
      <c r="N39" s="182"/>
      <c r="O39" s="182"/>
    </row>
    <row r="40" spans="1:15" ht="19.5" customHeight="1">
      <c r="A40" s="182"/>
      <c r="B40" s="182"/>
      <c r="C40" s="182"/>
      <c r="D40" s="182"/>
      <c r="E40" s="182"/>
      <c r="F40" s="182"/>
      <c r="G40" s="182"/>
      <c r="H40" s="182"/>
      <c r="I40" s="182"/>
      <c r="J40" s="182"/>
      <c r="K40" s="182"/>
      <c r="L40" s="196"/>
      <c r="M40" s="182"/>
      <c r="N40" s="182"/>
      <c r="O40" s="182"/>
    </row>
    <row r="41" spans="1:15" ht="19.5" customHeight="1">
      <c r="A41" s="182"/>
      <c r="B41" s="182"/>
      <c r="C41" s="182"/>
      <c r="D41" s="182"/>
      <c r="E41" s="182"/>
      <c r="F41" s="182"/>
      <c r="G41" s="182"/>
      <c r="H41" s="182"/>
      <c r="I41" s="182"/>
      <c r="J41" s="182"/>
      <c r="K41" s="182"/>
      <c r="L41" s="196"/>
      <c r="M41" s="182"/>
      <c r="N41" s="182"/>
      <c r="O41" s="182"/>
    </row>
    <row r="42" spans="1:15" ht="19.5" customHeight="1">
      <c r="A42" s="182"/>
      <c r="B42" s="182"/>
      <c r="C42" s="182"/>
      <c r="D42" s="182"/>
      <c r="E42" s="182"/>
      <c r="F42" s="182"/>
      <c r="G42" s="182"/>
      <c r="H42" s="182"/>
      <c r="I42" s="182"/>
      <c r="J42" s="182"/>
      <c r="K42" s="182"/>
      <c r="L42" s="196"/>
      <c r="M42" s="182"/>
      <c r="N42" s="182"/>
      <c r="O42" s="182"/>
    </row>
    <row r="43" spans="1:15" ht="19.5" customHeight="1">
      <c r="A43" s="182"/>
      <c r="B43" s="182"/>
      <c r="C43" s="182"/>
      <c r="D43" s="182"/>
      <c r="E43" s="182"/>
      <c r="F43" s="182"/>
      <c r="G43" s="182"/>
      <c r="H43" s="182"/>
      <c r="I43" s="182"/>
      <c r="J43" s="182"/>
      <c r="K43" s="182"/>
      <c r="L43" s="196"/>
      <c r="M43" s="182"/>
      <c r="N43" s="182"/>
      <c r="O43" s="182"/>
    </row>
    <row r="44" spans="1:15" ht="19.5" customHeight="1">
      <c r="A44" s="182"/>
      <c r="B44" s="182"/>
      <c r="C44" s="182"/>
      <c r="D44" s="182"/>
      <c r="E44" s="182"/>
      <c r="F44" s="182"/>
      <c r="G44" s="182"/>
      <c r="H44" s="182"/>
      <c r="I44" s="182"/>
      <c r="J44" s="182"/>
      <c r="K44" s="182"/>
      <c r="L44" s="196"/>
      <c r="M44" s="182"/>
      <c r="N44" s="182"/>
      <c r="O44" s="182"/>
    </row>
    <row r="45" spans="1:15" ht="19.5" customHeight="1">
      <c r="A45" s="182"/>
      <c r="B45" s="182"/>
      <c r="C45" s="182"/>
      <c r="D45" s="182"/>
      <c r="E45" s="182"/>
      <c r="F45" s="182"/>
      <c r="G45" s="182"/>
      <c r="H45" s="182"/>
      <c r="I45" s="182"/>
      <c r="J45" s="182"/>
      <c r="K45" s="182"/>
      <c r="L45" s="196"/>
      <c r="M45" s="182"/>
      <c r="N45" s="182"/>
      <c r="O45" s="182"/>
    </row>
  </sheetData>
  <mergeCells count="10">
    <mergeCell ref="B11:L11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>
  <dimension ref="A1:O45"/>
  <sheetViews>
    <sheetView showGridLines="0" workbookViewId="0"/>
  </sheetViews>
  <sheetFormatPr defaultColWidth="10.7109375" defaultRowHeight="12.75"/>
  <cols>
    <col min="1" max="1" width="3.42578125" style="64" customWidth="1"/>
    <col min="2" max="2" width="40.7109375" style="64" customWidth="1"/>
    <col min="3" max="12" width="20.7109375" style="64" customWidth="1"/>
    <col min="13" max="13" width="10.28515625" style="64" customWidth="1"/>
    <col min="14" max="16" width="10.7109375" style="64" customWidth="1"/>
    <col min="17" max="16384" width="10.7109375" style="64"/>
  </cols>
  <sheetData>
    <row r="1" spans="1:15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5" ht="30" customHeight="1">
      <c r="A2" s="1"/>
      <c r="B2" s="1" t="s">
        <v>1</v>
      </c>
      <c r="C2" s="3" t="s">
        <v>2</v>
      </c>
      <c r="D2" s="48"/>
      <c r="E2" s="1"/>
      <c r="F2" s="1"/>
      <c r="G2" s="1"/>
      <c r="H2" s="1"/>
      <c r="I2" s="1"/>
      <c r="J2" s="1"/>
      <c r="K2" s="1"/>
      <c r="L2" s="3"/>
      <c r="M2" s="1"/>
      <c r="N2" s="1"/>
      <c r="O2" s="1"/>
    </row>
    <row r="3" spans="1:15" ht="30" customHeight="1">
      <c r="A3" s="1"/>
      <c r="B3" s="1" t="s">
        <v>3</v>
      </c>
      <c r="C3" s="49" t="s">
        <v>59</v>
      </c>
      <c r="D3" s="48"/>
      <c r="E3" s="49"/>
      <c r="F3" s="1"/>
      <c r="G3" s="3"/>
      <c r="H3" s="3"/>
      <c r="I3" s="3"/>
      <c r="J3" s="3"/>
      <c r="K3" s="3"/>
      <c r="L3" s="3"/>
      <c r="M3" s="1"/>
      <c r="N3" s="1"/>
      <c r="O3" s="1"/>
    </row>
    <row r="4" spans="1:15" ht="30" customHeight="1">
      <c r="A4" s="1"/>
      <c r="B4" s="1" t="s">
        <v>5</v>
      </c>
      <c r="C4" s="5" t="s">
        <v>81</v>
      </c>
      <c r="D4" s="6">
        <v>2025</v>
      </c>
      <c r="E4" s="48"/>
      <c r="F4" s="1"/>
      <c r="G4" s="3"/>
      <c r="H4" s="3"/>
      <c r="I4" s="3"/>
      <c r="J4" s="3"/>
      <c r="K4" s="3"/>
      <c r="L4" s="3"/>
      <c r="M4" s="1"/>
      <c r="N4" s="1"/>
      <c r="O4" s="1"/>
    </row>
    <row r="5" spans="1:15" ht="19.5" customHeight="1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3"/>
      <c r="M5" s="1"/>
      <c r="N5" s="1"/>
      <c r="O5" s="1"/>
    </row>
    <row r="6" spans="1:15" ht="49.5" customHeight="1">
      <c r="A6" s="1"/>
      <c r="B6" s="242" t="s">
        <v>6</v>
      </c>
      <c r="C6" s="242"/>
      <c r="D6" s="242"/>
      <c r="E6" s="242"/>
      <c r="F6" s="242"/>
      <c r="G6" s="242"/>
      <c r="H6" s="242"/>
      <c r="I6" s="242"/>
      <c r="J6" s="242"/>
      <c r="K6" s="242"/>
      <c r="L6" s="242"/>
      <c r="M6" s="1"/>
      <c r="N6" s="1"/>
      <c r="O6" s="1"/>
    </row>
    <row r="7" spans="1:15" ht="49.5" customHeight="1">
      <c r="A7" s="1"/>
      <c r="B7" s="3" t="s">
        <v>7</v>
      </c>
      <c r="C7" s="1"/>
      <c r="D7" s="1"/>
      <c r="E7" s="1"/>
      <c r="F7" s="1"/>
      <c r="G7" s="1"/>
      <c r="H7" s="1"/>
      <c r="I7" s="1"/>
      <c r="J7" s="1"/>
      <c r="K7" s="1"/>
      <c r="L7" s="3"/>
      <c r="M7" s="1"/>
      <c r="N7" s="1"/>
      <c r="O7" s="1"/>
    </row>
    <row r="8" spans="1:15" ht="39.75" customHeight="1">
      <c r="A8" s="62"/>
      <c r="B8" s="258" t="s">
        <v>82</v>
      </c>
      <c r="C8" s="250" t="s">
        <v>9</v>
      </c>
      <c r="D8" s="250"/>
      <c r="E8" s="250"/>
      <c r="F8" s="250"/>
      <c r="G8" s="250"/>
      <c r="H8" s="250"/>
      <c r="I8" s="250"/>
      <c r="J8" s="250" t="s">
        <v>10</v>
      </c>
      <c r="K8" s="250" t="s">
        <v>15</v>
      </c>
      <c r="L8" s="253" t="s">
        <v>78</v>
      </c>
      <c r="M8" s="62"/>
      <c r="N8" s="62"/>
      <c r="O8" s="62"/>
    </row>
    <row r="9" spans="1:15" ht="39.75" customHeight="1">
      <c r="A9" s="62"/>
      <c r="B9" s="259"/>
      <c r="C9" s="251" t="s">
        <v>12</v>
      </c>
      <c r="D9" s="251"/>
      <c r="E9" s="251"/>
      <c r="F9" s="251"/>
      <c r="G9" s="251" t="s">
        <v>13</v>
      </c>
      <c r="H9" s="251"/>
      <c r="I9" s="251"/>
      <c r="J9" s="251"/>
      <c r="K9" s="251"/>
      <c r="L9" s="254"/>
      <c r="M9" s="62"/>
      <c r="N9" s="62"/>
      <c r="O9" s="62"/>
    </row>
    <row r="10" spans="1:15" ht="49.5" customHeight="1">
      <c r="A10" s="62"/>
      <c r="B10" s="259"/>
      <c r="C10" s="10" t="s">
        <v>17</v>
      </c>
      <c r="D10" s="10" t="s">
        <v>100</v>
      </c>
      <c r="E10" s="10" t="s">
        <v>19</v>
      </c>
      <c r="F10" s="10" t="s">
        <v>20</v>
      </c>
      <c r="G10" s="10" t="s">
        <v>21</v>
      </c>
      <c r="H10" s="10" t="s">
        <v>19</v>
      </c>
      <c r="I10" s="10" t="s">
        <v>20</v>
      </c>
      <c r="J10" s="251"/>
      <c r="K10" s="251"/>
      <c r="L10" s="254"/>
      <c r="M10" s="62"/>
      <c r="N10" s="62"/>
      <c r="O10" s="62"/>
    </row>
    <row r="11" spans="1:15" ht="24.75" customHeight="1">
      <c r="A11" s="62"/>
      <c r="B11" s="260" t="s">
        <v>83</v>
      </c>
      <c r="C11" s="261"/>
      <c r="D11" s="261"/>
      <c r="E11" s="261"/>
      <c r="F11" s="261"/>
      <c r="G11" s="261"/>
      <c r="H11" s="261"/>
      <c r="I11" s="261"/>
      <c r="J11" s="261"/>
      <c r="K11" s="261"/>
      <c r="L11" s="262"/>
      <c r="M11" s="62"/>
      <c r="N11" s="62"/>
      <c r="O11" s="62"/>
    </row>
    <row r="12" spans="1:15" ht="24.75" customHeight="1">
      <c r="A12" s="62"/>
      <c r="B12" s="50" t="s">
        <v>84</v>
      </c>
      <c r="C12" s="51">
        <v>2</v>
      </c>
      <c r="D12" s="51">
        <v>0</v>
      </c>
      <c r="E12" s="51">
        <v>0</v>
      </c>
      <c r="F12" s="51">
        <v>0</v>
      </c>
      <c r="G12" s="51">
        <v>0</v>
      </c>
      <c r="H12" s="51">
        <v>0</v>
      </c>
      <c r="I12" s="51">
        <v>0</v>
      </c>
      <c r="J12" s="51">
        <v>0</v>
      </c>
      <c r="K12" s="51">
        <v>0</v>
      </c>
      <c r="L12" s="52">
        <f>SUM(C12:K12)</f>
        <v>2</v>
      </c>
      <c r="M12" s="62"/>
      <c r="N12" s="62"/>
      <c r="O12" s="62"/>
    </row>
    <row r="13" spans="1:15" ht="24.75" customHeight="1">
      <c r="A13" s="62"/>
      <c r="B13" s="50" t="s">
        <v>85</v>
      </c>
      <c r="C13" s="51">
        <v>6</v>
      </c>
      <c r="D13" s="51">
        <v>1</v>
      </c>
      <c r="E13" s="51">
        <v>0</v>
      </c>
      <c r="F13" s="51">
        <v>0</v>
      </c>
      <c r="G13" s="51">
        <v>0</v>
      </c>
      <c r="H13" s="51">
        <v>0</v>
      </c>
      <c r="I13" s="51">
        <v>0</v>
      </c>
      <c r="J13" s="51">
        <v>1</v>
      </c>
      <c r="K13" s="51">
        <v>0</v>
      </c>
      <c r="L13" s="52">
        <f>SUM(C13:K13)</f>
        <v>8</v>
      </c>
      <c r="M13" s="62"/>
      <c r="N13" s="62"/>
      <c r="O13" s="62"/>
    </row>
    <row r="14" spans="1:15" ht="24.75" customHeight="1">
      <c r="A14" s="62"/>
      <c r="B14" s="50" t="s">
        <v>86</v>
      </c>
      <c r="C14" s="51">
        <v>28</v>
      </c>
      <c r="D14" s="51">
        <v>0</v>
      </c>
      <c r="E14" s="51">
        <v>0</v>
      </c>
      <c r="F14" s="51">
        <v>0</v>
      </c>
      <c r="G14" s="51">
        <v>0</v>
      </c>
      <c r="H14" s="51">
        <v>1</v>
      </c>
      <c r="I14" s="51">
        <v>0</v>
      </c>
      <c r="J14" s="51">
        <v>2</v>
      </c>
      <c r="K14" s="51">
        <v>0</v>
      </c>
      <c r="L14" s="52">
        <f>SUM(C14:K14)</f>
        <v>31</v>
      </c>
      <c r="M14" s="62"/>
      <c r="N14" s="62"/>
      <c r="O14" s="62"/>
    </row>
    <row r="15" spans="1:15" ht="24.75" customHeight="1">
      <c r="A15" s="62"/>
      <c r="B15" s="50" t="s">
        <v>101</v>
      </c>
      <c r="C15" s="51">
        <v>17</v>
      </c>
      <c r="D15" s="51">
        <v>2</v>
      </c>
      <c r="E15" s="51">
        <v>0</v>
      </c>
      <c r="F15" s="51">
        <v>0</v>
      </c>
      <c r="G15" s="51">
        <v>0</v>
      </c>
      <c r="H15" s="51">
        <v>1</v>
      </c>
      <c r="I15" s="51">
        <v>0</v>
      </c>
      <c r="J15" s="51">
        <v>2</v>
      </c>
      <c r="K15" s="51">
        <v>3</v>
      </c>
      <c r="L15" s="52">
        <f>SUM(C15:K15)</f>
        <v>25</v>
      </c>
      <c r="M15" s="62"/>
      <c r="N15" s="62"/>
      <c r="O15" s="62"/>
    </row>
    <row r="16" spans="1:15" ht="24.75" customHeight="1">
      <c r="A16" s="62"/>
      <c r="B16" s="53" t="s">
        <v>88</v>
      </c>
      <c r="C16" s="54">
        <f t="shared" ref="C16:K16" si="0">SUM(C12:C15)</f>
        <v>53</v>
      </c>
      <c r="D16" s="54">
        <f t="shared" si="0"/>
        <v>3</v>
      </c>
      <c r="E16" s="54">
        <f t="shared" si="0"/>
        <v>0</v>
      </c>
      <c r="F16" s="54">
        <f t="shared" si="0"/>
        <v>0</v>
      </c>
      <c r="G16" s="54">
        <f t="shared" si="0"/>
        <v>0</v>
      </c>
      <c r="H16" s="54">
        <f t="shared" si="0"/>
        <v>2</v>
      </c>
      <c r="I16" s="54">
        <f t="shared" si="0"/>
        <v>0</v>
      </c>
      <c r="J16" s="54">
        <f t="shared" si="0"/>
        <v>5</v>
      </c>
      <c r="K16" s="54">
        <f t="shared" si="0"/>
        <v>3</v>
      </c>
      <c r="L16" s="52">
        <f>SUM(C16:K16)</f>
        <v>66</v>
      </c>
      <c r="M16" s="62"/>
      <c r="N16" s="62"/>
      <c r="O16" s="62"/>
    </row>
    <row r="17" spans="1:15" ht="24.75" customHeight="1">
      <c r="A17" s="62"/>
      <c r="B17" s="55" t="s">
        <v>102</v>
      </c>
      <c r="C17" s="55"/>
      <c r="D17" s="55"/>
      <c r="E17" s="55"/>
      <c r="F17" s="55"/>
      <c r="G17" s="55"/>
      <c r="H17" s="55"/>
      <c r="I17" s="55"/>
      <c r="J17" s="55"/>
      <c r="K17" s="55"/>
      <c r="L17" s="55"/>
      <c r="M17" s="62"/>
      <c r="N17" s="62"/>
      <c r="O17" s="62"/>
    </row>
    <row r="18" spans="1:15" ht="24.75" customHeight="1">
      <c r="A18" s="62"/>
      <c r="B18" s="50" t="s">
        <v>90</v>
      </c>
      <c r="C18" s="51">
        <v>248</v>
      </c>
      <c r="D18" s="51">
        <v>5</v>
      </c>
      <c r="E18" s="51">
        <v>0</v>
      </c>
      <c r="F18" s="51">
        <v>0</v>
      </c>
      <c r="G18" s="51">
        <v>0</v>
      </c>
      <c r="H18" s="51">
        <v>3</v>
      </c>
      <c r="I18" s="51">
        <v>0</v>
      </c>
      <c r="J18" s="56">
        <v>0</v>
      </c>
      <c r="K18" s="51">
        <v>48</v>
      </c>
      <c r="L18" s="52">
        <f t="shared" ref="L18:L26" si="1">SUM(C18:K18)</f>
        <v>304</v>
      </c>
      <c r="M18" s="62"/>
      <c r="N18" s="62"/>
      <c r="O18" s="62"/>
    </row>
    <row r="19" spans="1:15" ht="24.75" customHeight="1">
      <c r="A19" s="62"/>
      <c r="B19" s="50" t="s">
        <v>91</v>
      </c>
      <c r="C19" s="51">
        <v>35</v>
      </c>
      <c r="D19" s="51">
        <v>0</v>
      </c>
      <c r="E19" s="51">
        <v>0</v>
      </c>
      <c r="F19" s="51">
        <v>0</v>
      </c>
      <c r="G19" s="51">
        <v>0</v>
      </c>
      <c r="H19" s="51">
        <v>1</v>
      </c>
      <c r="I19" s="51">
        <v>0</v>
      </c>
      <c r="J19" s="56">
        <v>0</v>
      </c>
      <c r="K19" s="51">
        <v>8</v>
      </c>
      <c r="L19" s="52">
        <f t="shared" si="1"/>
        <v>44</v>
      </c>
      <c r="M19" s="62"/>
      <c r="N19" s="62"/>
      <c r="O19" s="62"/>
    </row>
    <row r="20" spans="1:15" ht="24.75" customHeight="1">
      <c r="A20" s="62"/>
      <c r="B20" s="50" t="s">
        <v>92</v>
      </c>
      <c r="C20" s="51">
        <v>0</v>
      </c>
      <c r="D20" s="51">
        <v>0</v>
      </c>
      <c r="E20" s="51">
        <v>0</v>
      </c>
      <c r="F20" s="51">
        <v>0</v>
      </c>
      <c r="G20" s="51">
        <v>0</v>
      </c>
      <c r="H20" s="51">
        <v>0</v>
      </c>
      <c r="I20" s="51">
        <v>0</v>
      </c>
      <c r="J20" s="56">
        <v>0</v>
      </c>
      <c r="K20" s="51">
        <v>0</v>
      </c>
      <c r="L20" s="52">
        <f t="shared" si="1"/>
        <v>0</v>
      </c>
      <c r="M20" s="62"/>
      <c r="N20" s="62"/>
      <c r="O20" s="62"/>
    </row>
    <row r="21" spans="1:15" ht="24.75" customHeight="1">
      <c r="A21" s="62"/>
      <c r="B21" s="50" t="s">
        <v>93</v>
      </c>
      <c r="C21" s="51">
        <v>52</v>
      </c>
      <c r="D21" s="51">
        <v>1</v>
      </c>
      <c r="E21" s="51">
        <v>0</v>
      </c>
      <c r="F21" s="51">
        <v>0</v>
      </c>
      <c r="G21" s="51">
        <v>0</v>
      </c>
      <c r="H21" s="51">
        <v>1</v>
      </c>
      <c r="I21" s="51">
        <v>0</v>
      </c>
      <c r="J21" s="56">
        <v>0</v>
      </c>
      <c r="K21" s="51">
        <v>11</v>
      </c>
      <c r="L21" s="52">
        <f t="shared" si="1"/>
        <v>65</v>
      </c>
      <c r="M21" s="62"/>
      <c r="N21" s="62"/>
      <c r="O21" s="62"/>
    </row>
    <row r="22" spans="1:15" ht="24.75" customHeight="1">
      <c r="A22" s="62"/>
      <c r="B22" s="50" t="s">
        <v>94</v>
      </c>
      <c r="C22" s="51">
        <v>2</v>
      </c>
      <c r="D22" s="51">
        <v>0</v>
      </c>
      <c r="E22" s="51">
        <v>0</v>
      </c>
      <c r="F22" s="51">
        <v>0</v>
      </c>
      <c r="G22" s="51">
        <v>0</v>
      </c>
      <c r="H22" s="51">
        <v>0</v>
      </c>
      <c r="I22" s="51">
        <v>0</v>
      </c>
      <c r="J22" s="56">
        <v>0</v>
      </c>
      <c r="K22" s="51">
        <v>5</v>
      </c>
      <c r="L22" s="52">
        <f t="shared" si="1"/>
        <v>7</v>
      </c>
      <c r="M22" s="62"/>
      <c r="N22" s="62"/>
      <c r="O22" s="62"/>
    </row>
    <row r="23" spans="1:15" ht="24.75" customHeight="1">
      <c r="A23" s="62"/>
      <c r="B23" s="50" t="s">
        <v>95</v>
      </c>
      <c r="C23" s="51">
        <v>233</v>
      </c>
      <c r="D23" s="51">
        <v>5</v>
      </c>
      <c r="E23" s="51">
        <v>1</v>
      </c>
      <c r="F23" s="51">
        <v>0</v>
      </c>
      <c r="G23" s="51">
        <v>0</v>
      </c>
      <c r="H23" s="51">
        <v>10</v>
      </c>
      <c r="I23" s="51">
        <v>0</v>
      </c>
      <c r="J23" s="56">
        <v>0</v>
      </c>
      <c r="K23" s="51">
        <v>42</v>
      </c>
      <c r="L23" s="52">
        <f t="shared" si="1"/>
        <v>291</v>
      </c>
      <c r="M23" s="62"/>
      <c r="N23" s="62"/>
      <c r="O23" s="62"/>
    </row>
    <row r="24" spans="1:15" ht="24.75" customHeight="1">
      <c r="A24" s="62"/>
      <c r="B24" s="57" t="s">
        <v>96</v>
      </c>
      <c r="C24" s="51">
        <v>0</v>
      </c>
      <c r="D24" s="51">
        <v>0</v>
      </c>
      <c r="E24" s="51">
        <v>0</v>
      </c>
      <c r="F24" s="51">
        <v>0</v>
      </c>
      <c r="G24" s="51">
        <v>0</v>
      </c>
      <c r="H24" s="51">
        <v>0</v>
      </c>
      <c r="I24" s="51">
        <v>0</v>
      </c>
      <c r="J24" s="56">
        <v>0</v>
      </c>
      <c r="K24" s="51">
        <v>0</v>
      </c>
      <c r="L24" s="52">
        <f t="shared" si="1"/>
        <v>0</v>
      </c>
      <c r="M24" s="62"/>
      <c r="N24" s="62"/>
      <c r="O24" s="62"/>
    </row>
    <row r="25" spans="1:15" ht="24.75" customHeight="1">
      <c r="A25" s="62"/>
      <c r="B25" s="53" t="s">
        <v>97</v>
      </c>
      <c r="C25" s="54">
        <f t="shared" ref="C25:K25" si="2">SUM(C18:C24)</f>
        <v>570</v>
      </c>
      <c r="D25" s="54">
        <f t="shared" si="2"/>
        <v>11</v>
      </c>
      <c r="E25" s="54">
        <f t="shared" si="2"/>
        <v>1</v>
      </c>
      <c r="F25" s="54">
        <f t="shared" si="2"/>
        <v>0</v>
      </c>
      <c r="G25" s="54">
        <f t="shared" si="2"/>
        <v>0</v>
      </c>
      <c r="H25" s="54">
        <f t="shared" si="2"/>
        <v>15</v>
      </c>
      <c r="I25" s="54">
        <f t="shared" si="2"/>
        <v>0</v>
      </c>
      <c r="J25" s="54">
        <f t="shared" si="2"/>
        <v>0</v>
      </c>
      <c r="K25" s="54">
        <f t="shared" si="2"/>
        <v>114</v>
      </c>
      <c r="L25" s="52">
        <f t="shared" si="1"/>
        <v>711</v>
      </c>
      <c r="M25" s="62"/>
      <c r="N25" s="62"/>
      <c r="O25" s="62"/>
    </row>
    <row r="26" spans="1:15" ht="24.75" customHeight="1">
      <c r="A26" s="62"/>
      <c r="B26" s="58" t="s">
        <v>78</v>
      </c>
      <c r="C26" s="59">
        <f t="shared" ref="C26:K26" si="3">C16+C25</f>
        <v>623</v>
      </c>
      <c r="D26" s="59">
        <f t="shared" si="3"/>
        <v>14</v>
      </c>
      <c r="E26" s="59">
        <f t="shared" si="3"/>
        <v>1</v>
      </c>
      <c r="F26" s="59">
        <f t="shared" si="3"/>
        <v>0</v>
      </c>
      <c r="G26" s="59">
        <f t="shared" si="3"/>
        <v>0</v>
      </c>
      <c r="H26" s="59">
        <f t="shared" si="3"/>
        <v>17</v>
      </c>
      <c r="I26" s="59">
        <f t="shared" si="3"/>
        <v>0</v>
      </c>
      <c r="J26" s="59">
        <f t="shared" si="3"/>
        <v>5</v>
      </c>
      <c r="K26" s="59">
        <f t="shared" si="3"/>
        <v>117</v>
      </c>
      <c r="L26" s="60">
        <f t="shared" si="1"/>
        <v>777</v>
      </c>
      <c r="M26" s="62"/>
      <c r="N26" s="62"/>
      <c r="O26" s="62"/>
    </row>
    <row r="27" spans="1:15" ht="19.5" customHeight="1">
      <c r="A27" s="62"/>
      <c r="B27" s="62"/>
      <c r="C27" s="63"/>
      <c r="D27" s="63"/>
      <c r="E27" s="62"/>
      <c r="F27" s="62"/>
      <c r="G27" s="62"/>
      <c r="H27" s="62"/>
      <c r="I27" s="62"/>
      <c r="J27" s="62"/>
      <c r="K27" s="62"/>
      <c r="L27" s="8"/>
      <c r="M27" s="62"/>
      <c r="N27" s="62"/>
      <c r="O27" s="62"/>
    </row>
    <row r="28" spans="1:15" ht="24.75" customHeight="1">
      <c r="A28" s="62"/>
      <c r="B28" s="8" t="s">
        <v>98</v>
      </c>
      <c r="C28" s="62"/>
      <c r="D28" s="62"/>
      <c r="E28" s="62"/>
      <c r="F28" s="62"/>
      <c r="G28" s="62"/>
      <c r="H28" s="62"/>
      <c r="I28" s="62"/>
      <c r="J28" s="62"/>
      <c r="K28" s="62"/>
      <c r="L28" s="8"/>
      <c r="M28" s="62"/>
      <c r="N28" s="62"/>
      <c r="O28" s="62"/>
    </row>
    <row r="29" spans="1:15" ht="30" customHeight="1">
      <c r="A29" s="62"/>
      <c r="B29" s="256" t="s">
        <v>99</v>
      </c>
      <c r="C29" s="257"/>
      <c r="D29" s="257"/>
      <c r="E29" s="257"/>
      <c r="F29" s="257"/>
      <c r="G29" s="257"/>
      <c r="H29" s="257"/>
      <c r="I29" s="257"/>
      <c r="J29" s="257"/>
      <c r="K29" s="257"/>
      <c r="L29" s="257"/>
      <c r="M29" s="62"/>
      <c r="N29" s="62"/>
      <c r="O29" s="62"/>
    </row>
    <row r="30" spans="1:15" ht="19.5" customHeight="1">
      <c r="A30" s="62"/>
      <c r="B30" s="62"/>
      <c r="C30" s="62"/>
      <c r="D30" s="62"/>
      <c r="E30" s="62"/>
      <c r="F30" s="62"/>
      <c r="G30" s="62"/>
      <c r="H30" s="62"/>
      <c r="I30" s="62"/>
      <c r="J30" s="62"/>
      <c r="K30" s="62"/>
      <c r="L30" s="8"/>
      <c r="M30" s="62"/>
      <c r="N30" s="62"/>
      <c r="O30" s="62"/>
    </row>
    <row r="31" spans="1:15" ht="19.5" customHeight="1">
      <c r="A31" s="62"/>
      <c r="B31" s="62"/>
      <c r="C31" s="62"/>
      <c r="D31" s="62"/>
      <c r="E31" s="62"/>
      <c r="F31" s="62"/>
      <c r="G31" s="62"/>
      <c r="H31" s="62"/>
      <c r="I31" s="62"/>
      <c r="J31" s="62"/>
      <c r="K31" s="62"/>
      <c r="L31" s="8"/>
      <c r="M31" s="62"/>
      <c r="N31" s="62"/>
      <c r="O31" s="62"/>
    </row>
    <row r="32" spans="1:15" ht="19.5" customHeight="1">
      <c r="A32" s="62"/>
      <c r="B32" s="62"/>
      <c r="C32" s="62"/>
      <c r="D32" s="62"/>
      <c r="E32" s="62"/>
      <c r="F32" s="62"/>
      <c r="G32" s="62"/>
      <c r="H32" s="62"/>
      <c r="I32" s="62"/>
      <c r="J32" s="62"/>
      <c r="K32" s="62"/>
      <c r="L32" s="8"/>
      <c r="M32" s="62"/>
      <c r="N32" s="62"/>
      <c r="O32" s="62"/>
    </row>
    <row r="33" spans="1:15" ht="19.5" customHeight="1">
      <c r="A33" s="62"/>
      <c r="B33" s="62"/>
      <c r="C33" s="62"/>
      <c r="D33" s="62"/>
      <c r="E33" s="62"/>
      <c r="F33" s="62"/>
      <c r="G33" s="62"/>
      <c r="H33" s="62"/>
      <c r="I33" s="62"/>
      <c r="J33" s="62"/>
      <c r="K33" s="62"/>
      <c r="L33" s="8"/>
      <c r="M33" s="62"/>
      <c r="N33" s="62"/>
      <c r="O33" s="62"/>
    </row>
    <row r="34" spans="1:15" ht="19.5" customHeight="1">
      <c r="A34" s="62"/>
      <c r="B34" s="62"/>
      <c r="C34" s="62"/>
      <c r="D34" s="62"/>
      <c r="E34" s="62"/>
      <c r="F34" s="62"/>
      <c r="G34" s="62"/>
      <c r="H34" s="62"/>
      <c r="I34" s="62"/>
      <c r="J34" s="62"/>
      <c r="K34" s="62"/>
      <c r="L34" s="8"/>
      <c r="M34" s="62"/>
      <c r="N34" s="62"/>
      <c r="O34" s="62"/>
    </row>
    <row r="35" spans="1:15" ht="19.5" customHeight="1">
      <c r="A35" s="62"/>
      <c r="B35" s="62"/>
      <c r="C35" s="62"/>
      <c r="D35" s="62"/>
      <c r="E35" s="62"/>
      <c r="F35" s="62"/>
      <c r="G35" s="62"/>
      <c r="H35" s="62"/>
      <c r="I35" s="62"/>
      <c r="J35" s="62"/>
      <c r="K35" s="62"/>
      <c r="L35" s="8"/>
      <c r="M35" s="62"/>
      <c r="N35" s="62"/>
      <c r="O35" s="62"/>
    </row>
    <row r="36" spans="1:15" ht="19.5" customHeight="1">
      <c r="A36" s="62"/>
      <c r="B36" s="62"/>
      <c r="C36" s="62"/>
      <c r="D36" s="62"/>
      <c r="E36" s="62"/>
      <c r="F36" s="62"/>
      <c r="G36" s="62"/>
      <c r="H36" s="62"/>
      <c r="I36" s="62"/>
      <c r="J36" s="62"/>
      <c r="K36" s="62"/>
      <c r="L36" s="8"/>
      <c r="M36" s="62"/>
      <c r="N36" s="62"/>
      <c r="O36" s="62"/>
    </row>
    <row r="37" spans="1:15" ht="19.5" customHeight="1">
      <c r="A37" s="62"/>
      <c r="B37" s="62"/>
      <c r="C37" s="62"/>
      <c r="D37" s="62"/>
      <c r="E37" s="62"/>
      <c r="F37" s="62"/>
      <c r="G37" s="62"/>
      <c r="H37" s="62"/>
      <c r="I37" s="62"/>
      <c r="J37" s="62"/>
      <c r="K37" s="62"/>
      <c r="L37" s="8"/>
      <c r="M37" s="62"/>
      <c r="N37" s="62"/>
      <c r="O37" s="62"/>
    </row>
    <row r="38" spans="1:15" ht="19.5" customHeight="1">
      <c r="A38" s="62"/>
      <c r="B38" s="62"/>
      <c r="C38" s="62"/>
      <c r="D38" s="62"/>
      <c r="E38" s="62"/>
      <c r="F38" s="62"/>
      <c r="G38" s="62"/>
      <c r="H38" s="62"/>
      <c r="I38" s="62"/>
      <c r="J38" s="62"/>
      <c r="K38" s="62"/>
      <c r="L38" s="8"/>
      <c r="M38" s="62"/>
      <c r="N38" s="62"/>
      <c r="O38" s="62"/>
    </row>
    <row r="39" spans="1:15" ht="19.5" customHeight="1">
      <c r="A39" s="62"/>
      <c r="B39" s="62"/>
      <c r="C39" s="62"/>
      <c r="D39" s="62"/>
      <c r="E39" s="62"/>
      <c r="F39" s="62"/>
      <c r="G39" s="62"/>
      <c r="H39" s="62"/>
      <c r="I39" s="62"/>
      <c r="J39" s="62"/>
      <c r="K39" s="62"/>
      <c r="L39" s="8"/>
      <c r="M39" s="62"/>
      <c r="N39" s="62"/>
      <c r="O39" s="62"/>
    </row>
    <row r="40" spans="1:15" ht="19.5" customHeight="1">
      <c r="A40" s="62"/>
      <c r="B40" s="62"/>
      <c r="C40" s="62"/>
      <c r="D40" s="62"/>
      <c r="E40" s="62"/>
      <c r="F40" s="62"/>
      <c r="G40" s="62"/>
      <c r="H40" s="62"/>
      <c r="I40" s="62"/>
      <c r="J40" s="62"/>
      <c r="K40" s="62"/>
      <c r="L40" s="8"/>
      <c r="M40" s="62"/>
      <c r="N40" s="62"/>
      <c r="O40" s="62"/>
    </row>
    <row r="41" spans="1:15" ht="19.5" customHeight="1">
      <c r="A41" s="62"/>
      <c r="B41" s="62"/>
      <c r="C41" s="62"/>
      <c r="D41" s="62"/>
      <c r="E41" s="62"/>
      <c r="F41" s="62"/>
      <c r="G41" s="62"/>
      <c r="H41" s="62"/>
      <c r="I41" s="62"/>
      <c r="J41" s="62"/>
      <c r="K41" s="62"/>
      <c r="L41" s="8"/>
      <c r="M41" s="62"/>
      <c r="N41" s="62"/>
      <c r="O41" s="62"/>
    </row>
    <row r="42" spans="1:15" ht="19.5" customHeight="1">
      <c r="A42" s="62"/>
      <c r="B42" s="62"/>
      <c r="C42" s="62"/>
      <c r="D42" s="62"/>
      <c r="E42" s="62"/>
      <c r="F42" s="62"/>
      <c r="G42" s="62"/>
      <c r="H42" s="62"/>
      <c r="I42" s="62"/>
      <c r="J42" s="62"/>
      <c r="K42" s="62"/>
      <c r="L42" s="8"/>
      <c r="M42" s="62"/>
      <c r="N42" s="62"/>
      <c r="O42" s="62"/>
    </row>
    <row r="43" spans="1:15" ht="19.5" customHeight="1">
      <c r="A43" s="62"/>
      <c r="B43" s="62"/>
      <c r="C43" s="62"/>
      <c r="D43" s="62"/>
      <c r="E43" s="62"/>
      <c r="F43" s="62"/>
      <c r="G43" s="62"/>
      <c r="H43" s="62"/>
      <c r="I43" s="62"/>
      <c r="J43" s="62"/>
      <c r="K43" s="62"/>
      <c r="L43" s="8"/>
      <c r="M43" s="62"/>
      <c r="N43" s="62"/>
      <c r="O43" s="62"/>
    </row>
    <row r="44" spans="1:15" ht="19.5" customHeight="1">
      <c r="A44" s="62"/>
      <c r="B44" s="62"/>
      <c r="C44" s="62"/>
      <c r="D44" s="62"/>
      <c r="E44" s="62"/>
      <c r="F44" s="62"/>
      <c r="G44" s="62"/>
      <c r="H44" s="62"/>
      <c r="I44" s="62"/>
      <c r="J44" s="62"/>
      <c r="K44" s="62"/>
      <c r="L44" s="8"/>
      <c r="M44" s="62"/>
      <c r="N44" s="62"/>
      <c r="O44" s="62"/>
    </row>
    <row r="45" spans="1:15" ht="19.5" customHeight="1">
      <c r="A45" s="62"/>
      <c r="B45" s="62"/>
      <c r="C45" s="62"/>
      <c r="D45" s="62"/>
      <c r="E45" s="62"/>
      <c r="F45" s="62"/>
      <c r="G45" s="62"/>
      <c r="H45" s="62"/>
      <c r="I45" s="62"/>
      <c r="J45" s="62"/>
      <c r="K45" s="62"/>
      <c r="L45" s="8"/>
      <c r="M45" s="62"/>
      <c r="N45" s="62"/>
      <c r="O45" s="62"/>
    </row>
  </sheetData>
  <mergeCells count="10">
    <mergeCell ref="B11:L11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>
  <dimension ref="A1:O45"/>
  <sheetViews>
    <sheetView showGridLines="0" workbookViewId="0"/>
  </sheetViews>
  <sheetFormatPr defaultColWidth="10.7109375" defaultRowHeight="12.75"/>
  <cols>
    <col min="1" max="1" width="3.42578125" style="64" customWidth="1"/>
    <col min="2" max="2" width="40.7109375" style="64" customWidth="1"/>
    <col min="3" max="12" width="20.7109375" style="64" customWidth="1"/>
    <col min="13" max="13" width="10.28515625" style="64" customWidth="1"/>
    <col min="14" max="16" width="10.7109375" style="64" customWidth="1"/>
    <col min="17" max="16384" width="10.7109375" style="64"/>
  </cols>
  <sheetData>
    <row r="1" spans="1:15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5" ht="30" customHeight="1">
      <c r="A2" s="1"/>
      <c r="B2" s="1" t="s">
        <v>1</v>
      </c>
      <c r="C2" s="3" t="s">
        <v>2</v>
      </c>
      <c r="D2" s="48"/>
      <c r="E2" s="1"/>
      <c r="F2" s="1"/>
      <c r="G2" s="1"/>
      <c r="H2" s="1"/>
      <c r="I2" s="1"/>
      <c r="J2" s="1"/>
      <c r="K2" s="1"/>
      <c r="L2" s="3"/>
      <c r="M2" s="1"/>
      <c r="N2" s="1"/>
      <c r="O2" s="1"/>
    </row>
    <row r="3" spans="1:15" ht="30" customHeight="1">
      <c r="A3" s="1"/>
      <c r="B3" s="1" t="s">
        <v>3</v>
      </c>
      <c r="C3" s="49" t="s">
        <v>61</v>
      </c>
      <c r="D3" s="48"/>
      <c r="E3" s="49"/>
      <c r="F3" s="1"/>
      <c r="G3" s="3"/>
      <c r="H3" s="3"/>
      <c r="I3" s="3"/>
      <c r="J3" s="3"/>
      <c r="K3" s="3"/>
      <c r="L3" s="3"/>
      <c r="M3" s="1"/>
      <c r="N3" s="1"/>
      <c r="O3" s="1"/>
    </row>
    <row r="4" spans="1:15" ht="30" customHeight="1">
      <c r="A4" s="1"/>
      <c r="B4" s="1" t="s">
        <v>5</v>
      </c>
      <c r="C4" s="5" t="s">
        <v>81</v>
      </c>
      <c r="D4" s="6">
        <v>2025</v>
      </c>
      <c r="E4" s="48"/>
      <c r="F4" s="1"/>
      <c r="G4" s="3"/>
      <c r="H4" s="3"/>
      <c r="I4" s="3"/>
      <c r="J4" s="3"/>
      <c r="K4" s="3"/>
      <c r="L4" s="3"/>
      <c r="M4" s="1"/>
      <c r="N4" s="1"/>
      <c r="O4" s="1"/>
    </row>
    <row r="5" spans="1:15" ht="19.5" customHeight="1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3"/>
      <c r="M5" s="1"/>
      <c r="N5" s="1"/>
      <c r="O5" s="1"/>
    </row>
    <row r="6" spans="1:15" ht="49.5" customHeight="1">
      <c r="A6" s="1"/>
      <c r="B6" s="242" t="s">
        <v>6</v>
      </c>
      <c r="C6" s="242"/>
      <c r="D6" s="242"/>
      <c r="E6" s="242"/>
      <c r="F6" s="242"/>
      <c r="G6" s="242"/>
      <c r="H6" s="242"/>
      <c r="I6" s="242"/>
      <c r="J6" s="242"/>
      <c r="K6" s="242"/>
      <c r="L6" s="242"/>
      <c r="M6" s="1"/>
      <c r="N6" s="1"/>
      <c r="O6" s="1"/>
    </row>
    <row r="7" spans="1:15" ht="49.5" customHeight="1">
      <c r="A7" s="1"/>
      <c r="B7" s="3" t="s">
        <v>7</v>
      </c>
      <c r="C7" s="1"/>
      <c r="D7" s="1"/>
      <c r="E7" s="1"/>
      <c r="F7" s="1"/>
      <c r="G7" s="1"/>
      <c r="H7" s="1"/>
      <c r="I7" s="1"/>
      <c r="J7" s="1"/>
      <c r="K7" s="1"/>
      <c r="L7" s="3"/>
      <c r="M7" s="1"/>
      <c r="N7" s="1"/>
      <c r="O7" s="1"/>
    </row>
    <row r="8" spans="1:15" ht="39.75" customHeight="1">
      <c r="A8" s="62"/>
      <c r="B8" s="258" t="s">
        <v>82</v>
      </c>
      <c r="C8" s="250" t="s">
        <v>9</v>
      </c>
      <c r="D8" s="250"/>
      <c r="E8" s="250"/>
      <c r="F8" s="250"/>
      <c r="G8" s="250"/>
      <c r="H8" s="250"/>
      <c r="I8" s="250"/>
      <c r="J8" s="250" t="s">
        <v>10</v>
      </c>
      <c r="K8" s="250" t="s">
        <v>15</v>
      </c>
      <c r="L8" s="253" t="s">
        <v>78</v>
      </c>
      <c r="M8" s="62"/>
      <c r="N8" s="62"/>
      <c r="O8" s="62"/>
    </row>
    <row r="9" spans="1:15" ht="39.75" customHeight="1">
      <c r="A9" s="62"/>
      <c r="B9" s="259"/>
      <c r="C9" s="251" t="s">
        <v>12</v>
      </c>
      <c r="D9" s="251"/>
      <c r="E9" s="251"/>
      <c r="F9" s="251"/>
      <c r="G9" s="251" t="s">
        <v>13</v>
      </c>
      <c r="H9" s="251"/>
      <c r="I9" s="251"/>
      <c r="J9" s="251"/>
      <c r="K9" s="251"/>
      <c r="L9" s="254"/>
      <c r="M9" s="62"/>
      <c r="N9" s="62"/>
      <c r="O9" s="62"/>
    </row>
    <row r="10" spans="1:15" ht="49.5" customHeight="1">
      <c r="A10" s="62"/>
      <c r="B10" s="259"/>
      <c r="C10" s="10" t="s">
        <v>17</v>
      </c>
      <c r="D10" s="10" t="s">
        <v>100</v>
      </c>
      <c r="E10" s="10" t="s">
        <v>19</v>
      </c>
      <c r="F10" s="10" t="s">
        <v>20</v>
      </c>
      <c r="G10" s="10" t="s">
        <v>21</v>
      </c>
      <c r="H10" s="10" t="s">
        <v>19</v>
      </c>
      <c r="I10" s="10" t="s">
        <v>20</v>
      </c>
      <c r="J10" s="251"/>
      <c r="K10" s="251"/>
      <c r="L10" s="254"/>
      <c r="M10" s="62"/>
      <c r="N10" s="62"/>
      <c r="O10" s="62"/>
    </row>
    <row r="11" spans="1:15" ht="24.75" customHeight="1">
      <c r="A11" s="62"/>
      <c r="B11" s="260" t="s">
        <v>83</v>
      </c>
      <c r="C11" s="261"/>
      <c r="D11" s="261"/>
      <c r="E11" s="261"/>
      <c r="F11" s="261"/>
      <c r="G11" s="261"/>
      <c r="H11" s="261"/>
      <c r="I11" s="261"/>
      <c r="J11" s="261"/>
      <c r="K11" s="261"/>
      <c r="L11" s="262"/>
      <c r="M11" s="62"/>
      <c r="N11" s="62"/>
      <c r="O11" s="62"/>
    </row>
    <row r="12" spans="1:15" ht="24.75" customHeight="1">
      <c r="A12" s="62"/>
      <c r="B12" s="50" t="s">
        <v>84</v>
      </c>
      <c r="C12" s="51">
        <v>1</v>
      </c>
      <c r="D12" s="51">
        <v>0</v>
      </c>
      <c r="E12" s="51">
        <v>0</v>
      </c>
      <c r="F12" s="51">
        <v>0</v>
      </c>
      <c r="G12" s="51">
        <v>0</v>
      </c>
      <c r="H12" s="51">
        <v>0</v>
      </c>
      <c r="I12" s="51">
        <v>0</v>
      </c>
      <c r="J12" s="51">
        <v>0</v>
      </c>
      <c r="K12" s="51">
        <v>0</v>
      </c>
      <c r="L12" s="52">
        <f>SUM(C12:K12)</f>
        <v>1</v>
      </c>
      <c r="M12" s="62"/>
      <c r="N12" s="62"/>
      <c r="O12" s="62"/>
    </row>
    <row r="13" spans="1:15" ht="24.75" customHeight="1">
      <c r="A13" s="62"/>
      <c r="B13" s="50" t="s">
        <v>85</v>
      </c>
      <c r="C13" s="51">
        <v>4</v>
      </c>
      <c r="D13" s="51">
        <v>0</v>
      </c>
      <c r="E13" s="51">
        <v>0</v>
      </c>
      <c r="F13" s="51">
        <v>0</v>
      </c>
      <c r="G13" s="51">
        <v>1</v>
      </c>
      <c r="H13" s="51">
        <v>0</v>
      </c>
      <c r="I13" s="51">
        <v>0</v>
      </c>
      <c r="J13" s="51">
        <v>0</v>
      </c>
      <c r="K13" s="51">
        <v>0</v>
      </c>
      <c r="L13" s="52">
        <f>SUM(C13:K13)</f>
        <v>5</v>
      </c>
      <c r="M13" s="62"/>
      <c r="N13" s="62"/>
      <c r="O13" s="62"/>
    </row>
    <row r="14" spans="1:15" ht="24.75" customHeight="1">
      <c r="A14" s="62"/>
      <c r="B14" s="50" t="s">
        <v>86</v>
      </c>
      <c r="C14" s="51">
        <v>10</v>
      </c>
      <c r="D14" s="51">
        <v>0</v>
      </c>
      <c r="E14" s="51">
        <v>0</v>
      </c>
      <c r="F14" s="51">
        <v>0</v>
      </c>
      <c r="G14" s="51">
        <v>0</v>
      </c>
      <c r="H14" s="51">
        <v>0</v>
      </c>
      <c r="I14" s="51">
        <v>0</v>
      </c>
      <c r="J14" s="51">
        <v>6</v>
      </c>
      <c r="K14" s="51">
        <v>0</v>
      </c>
      <c r="L14" s="52">
        <f>SUM(C14:K14)</f>
        <v>16</v>
      </c>
      <c r="M14" s="62"/>
      <c r="N14" s="62"/>
      <c r="O14" s="62"/>
    </row>
    <row r="15" spans="1:15" ht="24.75" customHeight="1">
      <c r="A15" s="62"/>
      <c r="B15" s="50" t="s">
        <v>101</v>
      </c>
      <c r="C15" s="51">
        <v>12</v>
      </c>
      <c r="D15" s="51">
        <v>1</v>
      </c>
      <c r="E15" s="51">
        <v>1</v>
      </c>
      <c r="F15" s="51">
        <v>0</v>
      </c>
      <c r="G15" s="51">
        <v>0</v>
      </c>
      <c r="H15" s="51">
        <v>0</v>
      </c>
      <c r="I15" s="51">
        <v>0</v>
      </c>
      <c r="J15" s="51">
        <v>3</v>
      </c>
      <c r="K15" s="51">
        <v>0</v>
      </c>
      <c r="L15" s="52">
        <f>SUM(C15:K15)</f>
        <v>17</v>
      </c>
      <c r="M15" s="62"/>
      <c r="N15" s="62"/>
      <c r="O15" s="62"/>
    </row>
    <row r="16" spans="1:15" ht="24.75" customHeight="1">
      <c r="A16" s="62"/>
      <c r="B16" s="53" t="s">
        <v>88</v>
      </c>
      <c r="C16" s="54">
        <f t="shared" ref="C16:K16" si="0">SUM(C12:C15)</f>
        <v>27</v>
      </c>
      <c r="D16" s="54">
        <f t="shared" si="0"/>
        <v>1</v>
      </c>
      <c r="E16" s="54">
        <f t="shared" si="0"/>
        <v>1</v>
      </c>
      <c r="F16" s="54">
        <f t="shared" si="0"/>
        <v>0</v>
      </c>
      <c r="G16" s="54">
        <f t="shared" si="0"/>
        <v>1</v>
      </c>
      <c r="H16" s="54">
        <f t="shared" si="0"/>
        <v>0</v>
      </c>
      <c r="I16" s="54">
        <f t="shared" si="0"/>
        <v>0</v>
      </c>
      <c r="J16" s="54">
        <f t="shared" si="0"/>
        <v>9</v>
      </c>
      <c r="K16" s="54">
        <f t="shared" si="0"/>
        <v>0</v>
      </c>
      <c r="L16" s="52">
        <f>SUM(C16:K16)</f>
        <v>39</v>
      </c>
      <c r="M16" s="62"/>
      <c r="N16" s="62"/>
      <c r="O16" s="62"/>
    </row>
    <row r="17" spans="1:15" ht="24.75" customHeight="1">
      <c r="A17" s="62"/>
      <c r="B17" s="55" t="s">
        <v>102</v>
      </c>
      <c r="C17" s="55"/>
      <c r="D17" s="55"/>
      <c r="E17" s="55"/>
      <c r="F17" s="55"/>
      <c r="G17" s="55"/>
      <c r="H17" s="55"/>
      <c r="I17" s="55"/>
      <c r="J17" s="55"/>
      <c r="K17" s="55"/>
      <c r="L17" s="55"/>
      <c r="M17" s="62"/>
      <c r="N17" s="62"/>
      <c r="O17" s="62"/>
    </row>
    <row r="18" spans="1:15" ht="24.75" customHeight="1">
      <c r="A18" s="62"/>
      <c r="B18" s="50" t="s">
        <v>90</v>
      </c>
      <c r="C18" s="51">
        <v>104</v>
      </c>
      <c r="D18" s="51">
        <v>3</v>
      </c>
      <c r="E18" s="51">
        <v>0</v>
      </c>
      <c r="F18" s="51">
        <v>0</v>
      </c>
      <c r="G18" s="51">
        <v>0</v>
      </c>
      <c r="H18" s="51">
        <v>4</v>
      </c>
      <c r="I18" s="51">
        <v>0</v>
      </c>
      <c r="J18" s="56">
        <v>0</v>
      </c>
      <c r="K18" s="51">
        <v>0</v>
      </c>
      <c r="L18" s="52">
        <f t="shared" ref="L18:L26" si="1">SUM(C18:K18)</f>
        <v>111</v>
      </c>
      <c r="M18" s="62"/>
      <c r="N18" s="62"/>
      <c r="O18" s="62"/>
    </row>
    <row r="19" spans="1:15" ht="24.75" customHeight="1">
      <c r="A19" s="62"/>
      <c r="B19" s="50" t="s">
        <v>91</v>
      </c>
      <c r="C19" s="51">
        <v>0</v>
      </c>
      <c r="D19" s="51">
        <v>0</v>
      </c>
      <c r="E19" s="51">
        <v>0</v>
      </c>
      <c r="F19" s="51">
        <v>0</v>
      </c>
      <c r="G19" s="51">
        <v>0</v>
      </c>
      <c r="H19" s="51">
        <v>0</v>
      </c>
      <c r="I19" s="51">
        <v>0</v>
      </c>
      <c r="J19" s="56">
        <v>0</v>
      </c>
      <c r="K19" s="51">
        <v>0</v>
      </c>
      <c r="L19" s="52">
        <f t="shared" si="1"/>
        <v>0</v>
      </c>
      <c r="M19" s="62"/>
      <c r="N19" s="62"/>
      <c r="O19" s="62"/>
    </row>
    <row r="20" spans="1:15" ht="24.75" customHeight="1">
      <c r="A20" s="62"/>
      <c r="B20" s="50" t="s">
        <v>92</v>
      </c>
      <c r="C20" s="51">
        <v>0</v>
      </c>
      <c r="D20" s="51">
        <v>0</v>
      </c>
      <c r="E20" s="51">
        <v>0</v>
      </c>
      <c r="F20" s="51">
        <v>0</v>
      </c>
      <c r="G20" s="51">
        <v>0</v>
      </c>
      <c r="H20" s="51">
        <v>1</v>
      </c>
      <c r="I20" s="51">
        <v>0</v>
      </c>
      <c r="J20" s="56">
        <v>0</v>
      </c>
      <c r="K20" s="51">
        <v>0</v>
      </c>
      <c r="L20" s="52">
        <f t="shared" si="1"/>
        <v>1</v>
      </c>
      <c r="M20" s="62"/>
      <c r="N20" s="62"/>
      <c r="O20" s="62"/>
    </row>
    <row r="21" spans="1:15" ht="24.75" customHeight="1">
      <c r="A21" s="62"/>
      <c r="B21" s="50" t="s">
        <v>93</v>
      </c>
      <c r="C21" s="51">
        <v>34</v>
      </c>
      <c r="D21" s="51">
        <v>2</v>
      </c>
      <c r="E21" s="51">
        <v>1</v>
      </c>
      <c r="F21" s="51">
        <v>0</v>
      </c>
      <c r="G21" s="51">
        <v>0</v>
      </c>
      <c r="H21" s="51">
        <v>3</v>
      </c>
      <c r="I21" s="51">
        <v>0</v>
      </c>
      <c r="J21" s="56">
        <v>0</v>
      </c>
      <c r="K21" s="51">
        <v>1</v>
      </c>
      <c r="L21" s="52">
        <f t="shared" si="1"/>
        <v>41</v>
      </c>
      <c r="M21" s="62"/>
      <c r="N21" s="62"/>
      <c r="O21" s="62"/>
    </row>
    <row r="22" spans="1:15" ht="24.75" customHeight="1">
      <c r="A22" s="62"/>
      <c r="B22" s="50" t="s">
        <v>94</v>
      </c>
      <c r="C22" s="51">
        <v>15</v>
      </c>
      <c r="D22" s="51">
        <v>0</v>
      </c>
      <c r="E22" s="51">
        <v>0</v>
      </c>
      <c r="F22" s="51">
        <v>0</v>
      </c>
      <c r="G22" s="51">
        <v>0</v>
      </c>
      <c r="H22" s="51">
        <v>0</v>
      </c>
      <c r="I22" s="51">
        <v>0</v>
      </c>
      <c r="J22" s="56">
        <v>0</v>
      </c>
      <c r="K22" s="51">
        <v>1</v>
      </c>
      <c r="L22" s="52">
        <f t="shared" si="1"/>
        <v>16</v>
      </c>
      <c r="M22" s="62"/>
      <c r="N22" s="62"/>
      <c r="O22" s="62"/>
    </row>
    <row r="23" spans="1:15" ht="24.75" customHeight="1">
      <c r="A23" s="62"/>
      <c r="B23" s="50" t="s">
        <v>95</v>
      </c>
      <c r="C23" s="51">
        <v>51</v>
      </c>
      <c r="D23" s="51">
        <v>12</v>
      </c>
      <c r="E23" s="51">
        <v>4</v>
      </c>
      <c r="F23" s="51">
        <v>0</v>
      </c>
      <c r="G23" s="51">
        <v>0</v>
      </c>
      <c r="H23" s="51">
        <v>40</v>
      </c>
      <c r="I23" s="51">
        <v>0</v>
      </c>
      <c r="J23" s="56">
        <v>0</v>
      </c>
      <c r="K23" s="51">
        <v>0</v>
      </c>
      <c r="L23" s="52">
        <f t="shared" si="1"/>
        <v>107</v>
      </c>
      <c r="M23" s="62"/>
      <c r="N23" s="62"/>
      <c r="O23" s="62"/>
    </row>
    <row r="24" spans="1:15" ht="24.75" customHeight="1">
      <c r="A24" s="62"/>
      <c r="B24" s="57" t="s">
        <v>96</v>
      </c>
      <c r="C24" s="51">
        <v>0</v>
      </c>
      <c r="D24" s="51">
        <v>0</v>
      </c>
      <c r="E24" s="51">
        <v>0</v>
      </c>
      <c r="F24" s="51">
        <v>0</v>
      </c>
      <c r="G24" s="51">
        <v>0</v>
      </c>
      <c r="H24" s="51">
        <v>0</v>
      </c>
      <c r="I24" s="51">
        <v>0</v>
      </c>
      <c r="J24" s="56">
        <v>0</v>
      </c>
      <c r="K24" s="51">
        <v>0</v>
      </c>
      <c r="L24" s="52">
        <f t="shared" si="1"/>
        <v>0</v>
      </c>
      <c r="M24" s="62"/>
      <c r="N24" s="62"/>
      <c r="O24" s="62"/>
    </row>
    <row r="25" spans="1:15" ht="24.75" customHeight="1">
      <c r="A25" s="62"/>
      <c r="B25" s="53" t="s">
        <v>97</v>
      </c>
      <c r="C25" s="54">
        <f t="shared" ref="C25:K25" si="2">SUM(C18:C24)</f>
        <v>204</v>
      </c>
      <c r="D25" s="54">
        <f t="shared" si="2"/>
        <v>17</v>
      </c>
      <c r="E25" s="54">
        <f t="shared" si="2"/>
        <v>5</v>
      </c>
      <c r="F25" s="54">
        <f t="shared" si="2"/>
        <v>0</v>
      </c>
      <c r="G25" s="54">
        <f t="shared" si="2"/>
        <v>0</v>
      </c>
      <c r="H25" s="54">
        <f t="shared" si="2"/>
        <v>48</v>
      </c>
      <c r="I25" s="54">
        <f t="shared" si="2"/>
        <v>0</v>
      </c>
      <c r="J25" s="54">
        <f t="shared" si="2"/>
        <v>0</v>
      </c>
      <c r="K25" s="54">
        <f t="shared" si="2"/>
        <v>2</v>
      </c>
      <c r="L25" s="52">
        <f t="shared" si="1"/>
        <v>276</v>
      </c>
      <c r="M25" s="62"/>
      <c r="N25" s="62"/>
      <c r="O25" s="62"/>
    </row>
    <row r="26" spans="1:15" ht="24.75" customHeight="1">
      <c r="A26" s="62"/>
      <c r="B26" s="58" t="s">
        <v>78</v>
      </c>
      <c r="C26" s="59">
        <f t="shared" ref="C26:K26" si="3">C16+C25</f>
        <v>231</v>
      </c>
      <c r="D26" s="59">
        <f t="shared" si="3"/>
        <v>18</v>
      </c>
      <c r="E26" s="59">
        <f t="shared" si="3"/>
        <v>6</v>
      </c>
      <c r="F26" s="59">
        <f t="shared" si="3"/>
        <v>0</v>
      </c>
      <c r="G26" s="59">
        <f t="shared" si="3"/>
        <v>1</v>
      </c>
      <c r="H26" s="59">
        <f t="shared" si="3"/>
        <v>48</v>
      </c>
      <c r="I26" s="59">
        <f t="shared" si="3"/>
        <v>0</v>
      </c>
      <c r="J26" s="59">
        <f t="shared" si="3"/>
        <v>9</v>
      </c>
      <c r="K26" s="59">
        <f t="shared" si="3"/>
        <v>2</v>
      </c>
      <c r="L26" s="60">
        <f t="shared" si="1"/>
        <v>315</v>
      </c>
      <c r="M26" s="62"/>
      <c r="N26" s="62"/>
      <c r="O26" s="62"/>
    </row>
    <row r="27" spans="1:15" ht="19.5" customHeight="1">
      <c r="A27" s="62"/>
      <c r="B27" s="62"/>
      <c r="C27" s="63"/>
      <c r="D27" s="63"/>
      <c r="E27" s="62"/>
      <c r="F27" s="62"/>
      <c r="G27" s="62"/>
      <c r="H27" s="62"/>
      <c r="I27" s="62"/>
      <c r="J27" s="62"/>
      <c r="K27" s="62"/>
      <c r="L27" s="8"/>
      <c r="M27" s="62"/>
      <c r="N27" s="62"/>
      <c r="O27" s="62"/>
    </row>
    <row r="28" spans="1:15" ht="24.75" customHeight="1">
      <c r="A28" s="62"/>
      <c r="B28" s="8" t="s">
        <v>98</v>
      </c>
      <c r="C28" s="62"/>
      <c r="D28" s="62"/>
      <c r="E28" s="62"/>
      <c r="F28" s="62"/>
      <c r="G28" s="62"/>
      <c r="H28" s="62"/>
      <c r="I28" s="62"/>
      <c r="J28" s="62"/>
      <c r="K28" s="62"/>
      <c r="L28" s="8"/>
      <c r="M28" s="62"/>
      <c r="N28" s="62"/>
      <c r="O28" s="62"/>
    </row>
    <row r="29" spans="1:15" ht="30" customHeight="1">
      <c r="A29" s="62"/>
      <c r="B29" s="256" t="s">
        <v>99</v>
      </c>
      <c r="C29" s="257"/>
      <c r="D29" s="257"/>
      <c r="E29" s="257"/>
      <c r="F29" s="257"/>
      <c r="G29" s="257"/>
      <c r="H29" s="257"/>
      <c r="I29" s="257"/>
      <c r="J29" s="257"/>
      <c r="K29" s="257"/>
      <c r="L29" s="257"/>
      <c r="M29" s="62"/>
      <c r="N29" s="62"/>
      <c r="O29" s="62"/>
    </row>
    <row r="30" spans="1:15" ht="19.5" customHeight="1">
      <c r="A30" s="62"/>
      <c r="B30" s="62"/>
      <c r="C30" s="62"/>
      <c r="D30" s="62"/>
      <c r="E30" s="62"/>
      <c r="F30" s="62"/>
      <c r="G30" s="62"/>
      <c r="H30" s="62"/>
      <c r="I30" s="62"/>
      <c r="J30" s="62"/>
      <c r="K30" s="62"/>
      <c r="L30" s="8"/>
      <c r="M30" s="62"/>
      <c r="N30" s="62"/>
      <c r="O30" s="62"/>
    </row>
    <row r="31" spans="1:15" ht="19.5" customHeight="1">
      <c r="A31" s="62"/>
      <c r="B31" s="62"/>
      <c r="C31" s="62"/>
      <c r="D31" s="62"/>
      <c r="E31" s="62"/>
      <c r="F31" s="62"/>
      <c r="G31" s="62"/>
      <c r="H31" s="62"/>
      <c r="I31" s="62"/>
      <c r="J31" s="62"/>
      <c r="K31" s="62"/>
      <c r="L31" s="8"/>
      <c r="M31" s="62"/>
      <c r="N31" s="62"/>
      <c r="O31" s="62"/>
    </row>
    <row r="32" spans="1:15" ht="19.5" customHeight="1">
      <c r="A32" s="62"/>
      <c r="B32" s="62"/>
      <c r="C32" s="62"/>
      <c r="D32" s="62"/>
      <c r="E32" s="62"/>
      <c r="F32" s="62"/>
      <c r="G32" s="62"/>
      <c r="H32" s="62"/>
      <c r="I32" s="62"/>
      <c r="J32" s="62"/>
      <c r="K32" s="62"/>
      <c r="L32" s="8"/>
      <c r="M32" s="62"/>
      <c r="N32" s="62"/>
      <c r="O32" s="62"/>
    </row>
    <row r="33" spans="1:15" ht="19.5" customHeight="1">
      <c r="A33" s="62"/>
      <c r="B33" s="62"/>
      <c r="C33" s="62"/>
      <c r="D33" s="62"/>
      <c r="E33" s="62"/>
      <c r="F33" s="62"/>
      <c r="G33" s="62"/>
      <c r="H33" s="62"/>
      <c r="I33" s="62"/>
      <c r="J33" s="62"/>
      <c r="K33" s="62"/>
      <c r="L33" s="8"/>
      <c r="M33" s="62"/>
      <c r="N33" s="62"/>
      <c r="O33" s="62"/>
    </row>
    <row r="34" spans="1:15" ht="19.5" customHeight="1">
      <c r="A34" s="62"/>
      <c r="B34" s="62"/>
      <c r="C34" s="62"/>
      <c r="D34" s="62"/>
      <c r="E34" s="62"/>
      <c r="F34" s="62"/>
      <c r="G34" s="62"/>
      <c r="H34" s="62"/>
      <c r="I34" s="62"/>
      <c r="J34" s="62"/>
      <c r="K34" s="62"/>
      <c r="L34" s="8"/>
      <c r="M34" s="62"/>
      <c r="N34" s="62"/>
      <c r="O34" s="62"/>
    </row>
    <row r="35" spans="1:15" ht="19.5" customHeight="1">
      <c r="A35" s="62"/>
      <c r="B35" s="62"/>
      <c r="C35" s="62"/>
      <c r="D35" s="62"/>
      <c r="E35" s="62"/>
      <c r="F35" s="62"/>
      <c r="G35" s="62"/>
      <c r="H35" s="62"/>
      <c r="I35" s="62"/>
      <c r="J35" s="62"/>
      <c r="K35" s="62"/>
      <c r="L35" s="8"/>
      <c r="M35" s="62"/>
      <c r="N35" s="62"/>
      <c r="O35" s="62"/>
    </row>
    <row r="36" spans="1:15" ht="19.5" customHeight="1">
      <c r="A36" s="62"/>
      <c r="B36" s="62"/>
      <c r="C36" s="62"/>
      <c r="D36" s="62"/>
      <c r="E36" s="62"/>
      <c r="F36" s="62"/>
      <c r="G36" s="62"/>
      <c r="H36" s="62"/>
      <c r="I36" s="62"/>
      <c r="J36" s="62"/>
      <c r="K36" s="62"/>
      <c r="L36" s="8"/>
      <c r="M36" s="62"/>
      <c r="N36" s="62"/>
      <c r="O36" s="62"/>
    </row>
    <row r="37" spans="1:15" ht="19.5" customHeight="1">
      <c r="A37" s="62"/>
      <c r="B37" s="62"/>
      <c r="C37" s="62"/>
      <c r="D37" s="62"/>
      <c r="E37" s="62"/>
      <c r="F37" s="62"/>
      <c r="G37" s="62"/>
      <c r="H37" s="62"/>
      <c r="I37" s="62"/>
      <c r="J37" s="62"/>
      <c r="K37" s="62"/>
      <c r="L37" s="8"/>
      <c r="M37" s="62"/>
      <c r="N37" s="62"/>
      <c r="O37" s="62"/>
    </row>
    <row r="38" spans="1:15" ht="19.5" customHeight="1">
      <c r="A38" s="62"/>
      <c r="B38" s="62"/>
      <c r="C38" s="62"/>
      <c r="D38" s="62"/>
      <c r="E38" s="62"/>
      <c r="F38" s="62"/>
      <c r="G38" s="62"/>
      <c r="H38" s="62"/>
      <c r="I38" s="62"/>
      <c r="J38" s="62"/>
      <c r="K38" s="62"/>
      <c r="L38" s="8"/>
      <c r="M38" s="62"/>
      <c r="N38" s="62"/>
      <c r="O38" s="62"/>
    </row>
    <row r="39" spans="1:15" ht="19.5" customHeight="1">
      <c r="A39" s="62"/>
      <c r="B39" s="62"/>
      <c r="C39" s="62"/>
      <c r="D39" s="62"/>
      <c r="E39" s="62"/>
      <c r="F39" s="62"/>
      <c r="G39" s="62"/>
      <c r="H39" s="62"/>
      <c r="I39" s="62"/>
      <c r="J39" s="62"/>
      <c r="K39" s="62"/>
      <c r="L39" s="8"/>
      <c r="M39" s="62"/>
      <c r="N39" s="62"/>
      <c r="O39" s="62"/>
    </row>
    <row r="40" spans="1:15" ht="19.5" customHeight="1">
      <c r="A40" s="62"/>
      <c r="B40" s="62"/>
      <c r="C40" s="62"/>
      <c r="D40" s="62"/>
      <c r="E40" s="62"/>
      <c r="F40" s="62"/>
      <c r="G40" s="62"/>
      <c r="H40" s="62"/>
      <c r="I40" s="62"/>
      <c r="J40" s="62"/>
      <c r="K40" s="62"/>
      <c r="L40" s="8"/>
      <c r="M40" s="62"/>
      <c r="N40" s="62"/>
      <c r="O40" s="62"/>
    </row>
    <row r="41" spans="1:15" ht="19.5" customHeight="1">
      <c r="A41" s="62"/>
      <c r="B41" s="62"/>
      <c r="C41" s="62"/>
      <c r="D41" s="62"/>
      <c r="E41" s="62"/>
      <c r="F41" s="62"/>
      <c r="G41" s="62"/>
      <c r="H41" s="62"/>
      <c r="I41" s="62"/>
      <c r="J41" s="62"/>
      <c r="K41" s="62"/>
      <c r="L41" s="8"/>
      <c r="M41" s="62"/>
      <c r="N41" s="62"/>
      <c r="O41" s="62"/>
    </row>
    <row r="42" spans="1:15" ht="19.5" customHeight="1">
      <c r="A42" s="62"/>
      <c r="B42" s="62"/>
      <c r="C42" s="62"/>
      <c r="D42" s="62"/>
      <c r="E42" s="62"/>
      <c r="F42" s="62"/>
      <c r="G42" s="62"/>
      <c r="H42" s="62"/>
      <c r="I42" s="62"/>
      <c r="J42" s="62"/>
      <c r="K42" s="62"/>
      <c r="L42" s="8"/>
      <c r="M42" s="62"/>
      <c r="N42" s="62"/>
      <c r="O42" s="62"/>
    </row>
    <row r="43" spans="1:15" ht="19.5" customHeight="1">
      <c r="A43" s="62"/>
      <c r="B43" s="62"/>
      <c r="C43" s="62"/>
      <c r="D43" s="62"/>
      <c r="E43" s="62"/>
      <c r="F43" s="62"/>
      <c r="G43" s="62"/>
      <c r="H43" s="62"/>
      <c r="I43" s="62"/>
      <c r="J43" s="62"/>
      <c r="K43" s="62"/>
      <c r="L43" s="8"/>
      <c r="M43" s="62"/>
      <c r="N43" s="62"/>
      <c r="O43" s="62"/>
    </row>
    <row r="44" spans="1:15" ht="19.5" customHeight="1">
      <c r="A44" s="62"/>
      <c r="B44" s="62"/>
      <c r="C44" s="62"/>
      <c r="D44" s="62"/>
      <c r="E44" s="62"/>
      <c r="F44" s="62"/>
      <c r="G44" s="62"/>
      <c r="H44" s="62"/>
      <c r="I44" s="62"/>
      <c r="J44" s="62"/>
      <c r="K44" s="62"/>
      <c r="L44" s="8"/>
      <c r="M44" s="62"/>
      <c r="N44" s="62"/>
      <c r="O44" s="62"/>
    </row>
    <row r="45" spans="1:15" ht="19.5" customHeight="1">
      <c r="A45" s="62"/>
      <c r="B45" s="62"/>
      <c r="C45" s="62"/>
      <c r="D45" s="62"/>
      <c r="E45" s="62"/>
      <c r="F45" s="62"/>
      <c r="G45" s="62"/>
      <c r="H45" s="62"/>
      <c r="I45" s="62"/>
      <c r="J45" s="62"/>
      <c r="K45" s="62"/>
      <c r="L45" s="8"/>
      <c r="M45" s="62"/>
      <c r="N45" s="62"/>
      <c r="O45" s="62"/>
    </row>
  </sheetData>
  <mergeCells count="10">
    <mergeCell ref="B11:L11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>
  <dimension ref="A1:O45"/>
  <sheetViews>
    <sheetView showGridLines="0" workbookViewId="0"/>
  </sheetViews>
  <sheetFormatPr defaultColWidth="10.7109375" defaultRowHeight="12.75"/>
  <cols>
    <col min="1" max="1" width="3.42578125" style="64" customWidth="1"/>
    <col min="2" max="2" width="40.7109375" style="64" customWidth="1"/>
    <col min="3" max="12" width="20.7109375" style="64" customWidth="1"/>
    <col min="13" max="13" width="10.28515625" style="64" customWidth="1"/>
    <col min="14" max="16" width="10.7109375" style="64" customWidth="1"/>
    <col min="17" max="16384" width="10.7109375" style="64"/>
  </cols>
  <sheetData>
    <row r="1" spans="1:15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5" ht="30" customHeight="1">
      <c r="A2" s="1"/>
      <c r="B2" s="1" t="s">
        <v>1</v>
      </c>
      <c r="C2" s="3" t="s">
        <v>2</v>
      </c>
      <c r="D2" s="48"/>
      <c r="E2" s="1"/>
      <c r="F2" s="1"/>
      <c r="G2" s="1"/>
      <c r="H2" s="1"/>
      <c r="I2" s="1"/>
      <c r="J2" s="1"/>
      <c r="K2" s="1"/>
      <c r="L2" s="3"/>
      <c r="M2" s="1"/>
      <c r="N2" s="1"/>
      <c r="O2" s="1"/>
    </row>
    <row r="3" spans="1:15" ht="30" customHeight="1">
      <c r="A3" s="1"/>
      <c r="B3" s="1" t="s">
        <v>3</v>
      </c>
      <c r="C3" s="49" t="s">
        <v>63</v>
      </c>
      <c r="D3" s="48"/>
      <c r="E3" s="49"/>
      <c r="F3" s="1"/>
      <c r="G3" s="3"/>
      <c r="H3" s="3"/>
      <c r="I3" s="3"/>
      <c r="J3" s="3"/>
      <c r="K3" s="3"/>
      <c r="L3" s="3"/>
      <c r="M3" s="1"/>
      <c r="N3" s="1"/>
      <c r="O3" s="1"/>
    </row>
    <row r="4" spans="1:15" ht="30" customHeight="1">
      <c r="A4" s="1"/>
      <c r="B4" s="1" t="s">
        <v>5</v>
      </c>
      <c r="C4" s="5" t="s">
        <v>81</v>
      </c>
      <c r="D4" s="6">
        <v>2025</v>
      </c>
      <c r="E4" s="48"/>
      <c r="F4" s="1"/>
      <c r="G4" s="3"/>
      <c r="H4" s="3"/>
      <c r="I4" s="3"/>
      <c r="J4" s="3"/>
      <c r="K4" s="3"/>
      <c r="L4" s="3"/>
      <c r="M4" s="1"/>
      <c r="N4" s="1"/>
      <c r="O4" s="1"/>
    </row>
    <row r="5" spans="1:15" ht="19.5" customHeight="1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3"/>
      <c r="M5" s="1"/>
      <c r="N5" s="1"/>
      <c r="O5" s="1"/>
    </row>
    <row r="6" spans="1:15" ht="49.5" customHeight="1">
      <c r="A6" s="1"/>
      <c r="B6" s="242" t="s">
        <v>6</v>
      </c>
      <c r="C6" s="242"/>
      <c r="D6" s="242"/>
      <c r="E6" s="242"/>
      <c r="F6" s="242"/>
      <c r="G6" s="242"/>
      <c r="H6" s="242"/>
      <c r="I6" s="242"/>
      <c r="J6" s="242"/>
      <c r="K6" s="242"/>
      <c r="L6" s="242"/>
      <c r="M6" s="1"/>
      <c r="N6" s="1"/>
      <c r="O6" s="1"/>
    </row>
    <row r="7" spans="1:15" ht="49.5" customHeight="1">
      <c r="A7" s="1"/>
      <c r="B7" s="3" t="s">
        <v>7</v>
      </c>
      <c r="C7" s="1"/>
      <c r="D7" s="1"/>
      <c r="E7" s="1"/>
      <c r="F7" s="1"/>
      <c r="G7" s="1"/>
      <c r="H7" s="1"/>
      <c r="I7" s="1"/>
      <c r="J7" s="1"/>
      <c r="K7" s="1"/>
      <c r="L7" s="3"/>
      <c r="M7" s="1"/>
      <c r="N7" s="1"/>
      <c r="O7" s="1"/>
    </row>
    <row r="8" spans="1:15" ht="39.75" customHeight="1">
      <c r="A8" s="62"/>
      <c r="B8" s="258" t="s">
        <v>82</v>
      </c>
      <c r="C8" s="250" t="s">
        <v>9</v>
      </c>
      <c r="D8" s="250"/>
      <c r="E8" s="250"/>
      <c r="F8" s="250"/>
      <c r="G8" s="250"/>
      <c r="H8" s="250"/>
      <c r="I8" s="250"/>
      <c r="J8" s="250" t="s">
        <v>10</v>
      </c>
      <c r="K8" s="250" t="s">
        <v>15</v>
      </c>
      <c r="L8" s="253" t="s">
        <v>78</v>
      </c>
      <c r="M8" s="62"/>
      <c r="N8" s="62"/>
      <c r="O8" s="62"/>
    </row>
    <row r="9" spans="1:15" ht="39.75" customHeight="1">
      <c r="A9" s="62"/>
      <c r="B9" s="259"/>
      <c r="C9" s="251" t="s">
        <v>12</v>
      </c>
      <c r="D9" s="251"/>
      <c r="E9" s="251"/>
      <c r="F9" s="251"/>
      <c r="G9" s="251" t="s">
        <v>13</v>
      </c>
      <c r="H9" s="251"/>
      <c r="I9" s="251"/>
      <c r="J9" s="251"/>
      <c r="K9" s="251"/>
      <c r="L9" s="254"/>
      <c r="M9" s="62"/>
      <c r="N9" s="62"/>
      <c r="O9" s="62"/>
    </row>
    <row r="10" spans="1:15" ht="49.5" customHeight="1">
      <c r="A10" s="62"/>
      <c r="B10" s="259"/>
      <c r="C10" s="10" t="s">
        <v>17</v>
      </c>
      <c r="D10" s="10" t="s">
        <v>100</v>
      </c>
      <c r="E10" s="10" t="s">
        <v>19</v>
      </c>
      <c r="F10" s="10" t="s">
        <v>20</v>
      </c>
      <c r="G10" s="10" t="s">
        <v>21</v>
      </c>
      <c r="H10" s="10" t="s">
        <v>19</v>
      </c>
      <c r="I10" s="10" t="s">
        <v>20</v>
      </c>
      <c r="J10" s="251"/>
      <c r="K10" s="251"/>
      <c r="L10" s="254"/>
      <c r="M10" s="62"/>
      <c r="N10" s="62"/>
      <c r="O10" s="62"/>
    </row>
    <row r="11" spans="1:15" ht="24.75" customHeight="1">
      <c r="A11" s="62"/>
      <c r="B11" s="260" t="s">
        <v>83</v>
      </c>
      <c r="C11" s="261"/>
      <c r="D11" s="261"/>
      <c r="E11" s="261"/>
      <c r="F11" s="261"/>
      <c r="G11" s="261"/>
      <c r="H11" s="261"/>
      <c r="I11" s="261"/>
      <c r="J11" s="261"/>
      <c r="K11" s="261"/>
      <c r="L11" s="262"/>
      <c r="M11" s="62"/>
      <c r="N11" s="62"/>
      <c r="O11" s="62"/>
    </row>
    <row r="12" spans="1:15" ht="24.75" customHeight="1">
      <c r="A12" s="62"/>
      <c r="B12" s="50" t="s">
        <v>84</v>
      </c>
      <c r="C12" s="51">
        <v>1</v>
      </c>
      <c r="D12" s="51">
        <v>0</v>
      </c>
      <c r="E12" s="51">
        <v>0</v>
      </c>
      <c r="F12" s="51">
        <v>0</v>
      </c>
      <c r="G12" s="51">
        <v>0</v>
      </c>
      <c r="H12" s="51">
        <v>0</v>
      </c>
      <c r="I12" s="51">
        <v>0</v>
      </c>
      <c r="J12" s="51">
        <v>0</v>
      </c>
      <c r="K12" s="51">
        <v>0</v>
      </c>
      <c r="L12" s="52">
        <f>SUM(C12:K12)</f>
        <v>1</v>
      </c>
      <c r="M12" s="62"/>
      <c r="N12" s="62"/>
      <c r="O12" s="62"/>
    </row>
    <row r="13" spans="1:15" ht="24.75" customHeight="1">
      <c r="A13" s="62"/>
      <c r="B13" s="50" t="s">
        <v>85</v>
      </c>
      <c r="C13" s="51">
        <v>8</v>
      </c>
      <c r="D13" s="51">
        <v>0</v>
      </c>
      <c r="E13" s="51">
        <v>0</v>
      </c>
      <c r="F13" s="51">
        <v>0</v>
      </c>
      <c r="G13" s="51">
        <v>0</v>
      </c>
      <c r="H13" s="51">
        <v>0</v>
      </c>
      <c r="I13" s="51">
        <v>0</v>
      </c>
      <c r="J13" s="51">
        <v>0</v>
      </c>
      <c r="K13" s="51">
        <v>0</v>
      </c>
      <c r="L13" s="52">
        <f>SUM(C13:K13)</f>
        <v>8</v>
      </c>
      <c r="M13" s="62"/>
      <c r="N13" s="62"/>
      <c r="O13" s="62"/>
    </row>
    <row r="14" spans="1:15" ht="24.75" customHeight="1">
      <c r="A14" s="62"/>
      <c r="B14" s="50" t="s">
        <v>86</v>
      </c>
      <c r="C14" s="51">
        <v>35</v>
      </c>
      <c r="D14" s="51">
        <v>0</v>
      </c>
      <c r="E14" s="51">
        <v>0</v>
      </c>
      <c r="F14" s="51">
        <v>0</v>
      </c>
      <c r="G14" s="51">
        <v>0</v>
      </c>
      <c r="H14" s="51">
        <v>0</v>
      </c>
      <c r="I14" s="51">
        <v>0</v>
      </c>
      <c r="J14" s="51">
        <v>1</v>
      </c>
      <c r="K14" s="51">
        <v>0</v>
      </c>
      <c r="L14" s="52">
        <f>SUM(C14:K14)</f>
        <v>36</v>
      </c>
      <c r="M14" s="62"/>
      <c r="N14" s="62"/>
      <c r="O14" s="62"/>
    </row>
    <row r="15" spans="1:15" ht="24.75" customHeight="1">
      <c r="A15" s="62"/>
      <c r="B15" s="50" t="s">
        <v>101</v>
      </c>
      <c r="C15" s="51">
        <v>20</v>
      </c>
      <c r="D15" s="51">
        <v>0</v>
      </c>
      <c r="E15" s="51">
        <v>0</v>
      </c>
      <c r="F15" s="51">
        <v>0</v>
      </c>
      <c r="G15" s="51">
        <v>0</v>
      </c>
      <c r="H15" s="51">
        <v>0</v>
      </c>
      <c r="I15" s="51">
        <v>0</v>
      </c>
      <c r="J15" s="51">
        <v>1</v>
      </c>
      <c r="K15" s="51">
        <v>0</v>
      </c>
      <c r="L15" s="52">
        <f>SUM(C15:K15)</f>
        <v>21</v>
      </c>
      <c r="M15" s="62"/>
      <c r="N15" s="62"/>
      <c r="O15" s="62"/>
    </row>
    <row r="16" spans="1:15" ht="24.75" customHeight="1">
      <c r="A16" s="62"/>
      <c r="B16" s="53" t="s">
        <v>88</v>
      </c>
      <c r="C16" s="54">
        <f t="shared" ref="C16:K16" si="0">SUM(C12:C15)</f>
        <v>64</v>
      </c>
      <c r="D16" s="54">
        <f t="shared" si="0"/>
        <v>0</v>
      </c>
      <c r="E16" s="54">
        <f t="shared" si="0"/>
        <v>0</v>
      </c>
      <c r="F16" s="54">
        <f t="shared" si="0"/>
        <v>0</v>
      </c>
      <c r="G16" s="54">
        <f t="shared" si="0"/>
        <v>0</v>
      </c>
      <c r="H16" s="54">
        <f t="shared" si="0"/>
        <v>0</v>
      </c>
      <c r="I16" s="54">
        <f t="shared" si="0"/>
        <v>0</v>
      </c>
      <c r="J16" s="54">
        <f t="shared" si="0"/>
        <v>2</v>
      </c>
      <c r="K16" s="54">
        <f t="shared" si="0"/>
        <v>0</v>
      </c>
      <c r="L16" s="52">
        <f>SUM(C16:K16)</f>
        <v>66</v>
      </c>
      <c r="M16" s="62"/>
      <c r="N16" s="62"/>
      <c r="O16" s="62"/>
    </row>
    <row r="17" spans="1:15" ht="24.75" customHeight="1">
      <c r="A17" s="62"/>
      <c r="B17" s="55" t="s">
        <v>102</v>
      </c>
      <c r="C17" s="55"/>
      <c r="D17" s="55"/>
      <c r="E17" s="55"/>
      <c r="F17" s="55"/>
      <c r="G17" s="55"/>
      <c r="H17" s="55"/>
      <c r="I17" s="55"/>
      <c r="J17" s="55"/>
      <c r="K17" s="55"/>
      <c r="L17" s="55"/>
      <c r="M17" s="62"/>
      <c r="N17" s="62"/>
      <c r="O17" s="62"/>
    </row>
    <row r="18" spans="1:15" ht="24.75" customHeight="1">
      <c r="A18" s="62"/>
      <c r="B18" s="50" t="s">
        <v>90</v>
      </c>
      <c r="C18" s="51">
        <v>225</v>
      </c>
      <c r="D18" s="51">
        <v>3</v>
      </c>
      <c r="E18" s="51">
        <v>0</v>
      </c>
      <c r="F18" s="51">
        <v>0</v>
      </c>
      <c r="G18" s="51">
        <v>0</v>
      </c>
      <c r="H18" s="51">
        <v>0</v>
      </c>
      <c r="I18" s="51">
        <v>0</v>
      </c>
      <c r="J18" s="56">
        <v>0</v>
      </c>
      <c r="K18" s="51">
        <v>0</v>
      </c>
      <c r="L18" s="52">
        <f t="shared" ref="L18:L26" si="1">SUM(C18:K18)</f>
        <v>228</v>
      </c>
      <c r="M18" s="62"/>
      <c r="N18" s="62"/>
      <c r="O18" s="62"/>
    </row>
    <row r="19" spans="1:15" ht="24.75" customHeight="1">
      <c r="A19" s="62"/>
      <c r="B19" s="50" t="s">
        <v>91</v>
      </c>
      <c r="C19" s="51">
        <v>8</v>
      </c>
      <c r="D19" s="51">
        <v>0</v>
      </c>
      <c r="E19" s="51">
        <v>0</v>
      </c>
      <c r="F19" s="51">
        <v>0</v>
      </c>
      <c r="G19" s="51">
        <v>0</v>
      </c>
      <c r="H19" s="51">
        <v>0</v>
      </c>
      <c r="I19" s="51">
        <v>0</v>
      </c>
      <c r="J19" s="56">
        <v>0</v>
      </c>
      <c r="K19" s="51">
        <v>0</v>
      </c>
      <c r="L19" s="52">
        <f t="shared" si="1"/>
        <v>8</v>
      </c>
      <c r="M19" s="62"/>
      <c r="N19" s="62"/>
      <c r="O19" s="62"/>
    </row>
    <row r="20" spans="1:15" ht="24.75" customHeight="1">
      <c r="A20" s="62"/>
      <c r="B20" s="50" t="s">
        <v>92</v>
      </c>
      <c r="C20" s="51">
        <v>40</v>
      </c>
      <c r="D20" s="51">
        <v>0</v>
      </c>
      <c r="E20" s="51">
        <v>0</v>
      </c>
      <c r="F20" s="51">
        <v>0</v>
      </c>
      <c r="G20" s="51">
        <v>0</v>
      </c>
      <c r="H20" s="51">
        <v>0</v>
      </c>
      <c r="I20" s="51">
        <v>0</v>
      </c>
      <c r="J20" s="56">
        <v>0</v>
      </c>
      <c r="K20" s="51">
        <v>0</v>
      </c>
      <c r="L20" s="52">
        <f t="shared" si="1"/>
        <v>40</v>
      </c>
      <c r="M20" s="62"/>
      <c r="N20" s="62"/>
      <c r="O20" s="62"/>
    </row>
    <row r="21" spans="1:15" ht="24.75" customHeight="1">
      <c r="A21" s="62"/>
      <c r="B21" s="50" t="s">
        <v>93</v>
      </c>
      <c r="C21" s="51">
        <v>27</v>
      </c>
      <c r="D21" s="51">
        <v>1</v>
      </c>
      <c r="E21" s="51">
        <v>0</v>
      </c>
      <c r="F21" s="51">
        <v>0</v>
      </c>
      <c r="G21" s="51">
        <v>0</v>
      </c>
      <c r="H21" s="51">
        <v>0</v>
      </c>
      <c r="I21" s="51">
        <v>0</v>
      </c>
      <c r="J21" s="56">
        <v>0</v>
      </c>
      <c r="K21" s="51">
        <v>0</v>
      </c>
      <c r="L21" s="52">
        <f t="shared" si="1"/>
        <v>28</v>
      </c>
      <c r="M21" s="62"/>
      <c r="N21" s="62"/>
      <c r="O21" s="62"/>
    </row>
    <row r="22" spans="1:15" ht="24.75" customHeight="1">
      <c r="A22" s="62"/>
      <c r="B22" s="50" t="s">
        <v>94</v>
      </c>
      <c r="C22" s="51">
        <v>11</v>
      </c>
      <c r="D22" s="51">
        <v>0</v>
      </c>
      <c r="E22" s="51">
        <v>0</v>
      </c>
      <c r="F22" s="51">
        <v>0</v>
      </c>
      <c r="G22" s="51">
        <v>0</v>
      </c>
      <c r="H22" s="51">
        <v>0</v>
      </c>
      <c r="I22" s="51">
        <v>0</v>
      </c>
      <c r="J22" s="56">
        <v>0</v>
      </c>
      <c r="K22" s="51">
        <v>0</v>
      </c>
      <c r="L22" s="52">
        <f t="shared" si="1"/>
        <v>11</v>
      </c>
      <c r="M22" s="62"/>
      <c r="N22" s="62"/>
      <c r="O22" s="62"/>
    </row>
    <row r="23" spans="1:15" ht="24.75" customHeight="1">
      <c r="A23" s="62"/>
      <c r="B23" s="50" t="s">
        <v>95</v>
      </c>
      <c r="C23" s="51">
        <v>155</v>
      </c>
      <c r="D23" s="51">
        <v>3</v>
      </c>
      <c r="E23" s="51">
        <v>0</v>
      </c>
      <c r="F23" s="51">
        <v>0</v>
      </c>
      <c r="G23" s="51">
        <v>0</v>
      </c>
      <c r="H23" s="51">
        <v>16</v>
      </c>
      <c r="I23" s="51">
        <v>0</v>
      </c>
      <c r="J23" s="56">
        <v>0</v>
      </c>
      <c r="K23" s="51">
        <v>2</v>
      </c>
      <c r="L23" s="52">
        <f t="shared" si="1"/>
        <v>176</v>
      </c>
      <c r="M23" s="62"/>
      <c r="N23" s="62"/>
      <c r="O23" s="62"/>
    </row>
    <row r="24" spans="1:15" ht="24.75" customHeight="1">
      <c r="A24" s="62"/>
      <c r="B24" s="57" t="s">
        <v>96</v>
      </c>
      <c r="C24" s="51">
        <v>0</v>
      </c>
      <c r="D24" s="51">
        <v>0</v>
      </c>
      <c r="E24" s="51">
        <v>0</v>
      </c>
      <c r="F24" s="51">
        <v>0</v>
      </c>
      <c r="G24" s="51">
        <v>0</v>
      </c>
      <c r="H24" s="51">
        <v>0</v>
      </c>
      <c r="I24" s="51">
        <v>0</v>
      </c>
      <c r="J24" s="56">
        <v>0</v>
      </c>
      <c r="K24" s="51">
        <v>0</v>
      </c>
      <c r="L24" s="52">
        <f t="shared" si="1"/>
        <v>0</v>
      </c>
      <c r="M24" s="62"/>
      <c r="N24" s="62"/>
      <c r="O24" s="62"/>
    </row>
    <row r="25" spans="1:15" ht="24.75" customHeight="1">
      <c r="A25" s="62"/>
      <c r="B25" s="53" t="s">
        <v>97</v>
      </c>
      <c r="C25" s="54">
        <f t="shared" ref="C25:K25" si="2">SUM(C18:C24)</f>
        <v>466</v>
      </c>
      <c r="D25" s="54">
        <f t="shared" si="2"/>
        <v>7</v>
      </c>
      <c r="E25" s="54">
        <f t="shared" si="2"/>
        <v>0</v>
      </c>
      <c r="F25" s="54">
        <f t="shared" si="2"/>
        <v>0</v>
      </c>
      <c r="G25" s="54">
        <f t="shared" si="2"/>
        <v>0</v>
      </c>
      <c r="H25" s="54">
        <f t="shared" si="2"/>
        <v>16</v>
      </c>
      <c r="I25" s="54">
        <f t="shared" si="2"/>
        <v>0</v>
      </c>
      <c r="J25" s="54">
        <f t="shared" si="2"/>
        <v>0</v>
      </c>
      <c r="K25" s="54">
        <f t="shared" si="2"/>
        <v>2</v>
      </c>
      <c r="L25" s="52">
        <f t="shared" si="1"/>
        <v>491</v>
      </c>
      <c r="M25" s="62"/>
      <c r="N25" s="62"/>
      <c r="O25" s="62"/>
    </row>
    <row r="26" spans="1:15" ht="24.75" customHeight="1">
      <c r="A26" s="62"/>
      <c r="B26" s="58" t="s">
        <v>78</v>
      </c>
      <c r="C26" s="59">
        <f t="shared" ref="C26:K26" si="3">C16+C25</f>
        <v>530</v>
      </c>
      <c r="D26" s="59">
        <f t="shared" si="3"/>
        <v>7</v>
      </c>
      <c r="E26" s="59">
        <f t="shared" si="3"/>
        <v>0</v>
      </c>
      <c r="F26" s="59">
        <f t="shared" si="3"/>
        <v>0</v>
      </c>
      <c r="G26" s="59">
        <f t="shared" si="3"/>
        <v>0</v>
      </c>
      <c r="H26" s="59">
        <f t="shared" si="3"/>
        <v>16</v>
      </c>
      <c r="I26" s="59">
        <f t="shared" si="3"/>
        <v>0</v>
      </c>
      <c r="J26" s="59">
        <f t="shared" si="3"/>
        <v>2</v>
      </c>
      <c r="K26" s="59">
        <f t="shared" si="3"/>
        <v>2</v>
      </c>
      <c r="L26" s="60">
        <f t="shared" si="1"/>
        <v>557</v>
      </c>
      <c r="M26" s="62"/>
      <c r="N26" s="62"/>
      <c r="O26" s="62"/>
    </row>
    <row r="27" spans="1:15" ht="19.5" customHeight="1">
      <c r="A27" s="62"/>
      <c r="B27" s="62"/>
      <c r="C27" s="63"/>
      <c r="D27" s="63"/>
      <c r="E27" s="62"/>
      <c r="F27" s="62"/>
      <c r="G27" s="62"/>
      <c r="H27" s="62"/>
      <c r="I27" s="62"/>
      <c r="J27" s="62"/>
      <c r="K27" s="62"/>
      <c r="L27" s="8"/>
      <c r="M27" s="62"/>
      <c r="N27" s="62"/>
      <c r="O27" s="62"/>
    </row>
    <row r="28" spans="1:15" ht="24.75" customHeight="1">
      <c r="A28" s="62"/>
      <c r="B28" s="8" t="s">
        <v>98</v>
      </c>
      <c r="C28" s="62"/>
      <c r="D28" s="62"/>
      <c r="E28" s="62"/>
      <c r="F28" s="62"/>
      <c r="G28" s="62"/>
      <c r="H28" s="62"/>
      <c r="I28" s="62"/>
      <c r="J28" s="62"/>
      <c r="K28" s="62"/>
      <c r="L28" s="8"/>
      <c r="M28" s="62"/>
      <c r="N28" s="62"/>
      <c r="O28" s="62"/>
    </row>
    <row r="29" spans="1:15" ht="30" customHeight="1">
      <c r="A29" s="62"/>
      <c r="B29" s="256" t="s">
        <v>99</v>
      </c>
      <c r="C29" s="257"/>
      <c r="D29" s="257"/>
      <c r="E29" s="257"/>
      <c r="F29" s="257"/>
      <c r="G29" s="257"/>
      <c r="H29" s="257"/>
      <c r="I29" s="257"/>
      <c r="J29" s="257"/>
      <c r="K29" s="257"/>
      <c r="L29" s="257"/>
      <c r="M29" s="62"/>
      <c r="N29" s="62"/>
      <c r="O29" s="62"/>
    </row>
    <row r="30" spans="1:15" ht="19.5" customHeight="1">
      <c r="A30" s="62"/>
      <c r="B30" s="62"/>
      <c r="C30" s="62"/>
      <c r="D30" s="62"/>
      <c r="E30" s="62"/>
      <c r="F30" s="62"/>
      <c r="G30" s="62"/>
      <c r="H30" s="62"/>
      <c r="I30" s="62"/>
      <c r="J30" s="62"/>
      <c r="K30" s="62"/>
      <c r="L30" s="8"/>
      <c r="M30" s="62"/>
      <c r="N30" s="62"/>
      <c r="O30" s="62"/>
    </row>
    <row r="31" spans="1:15" ht="19.5" customHeight="1">
      <c r="A31" s="62"/>
      <c r="B31" s="62"/>
      <c r="C31" s="62"/>
      <c r="D31" s="62"/>
      <c r="E31" s="62"/>
      <c r="F31" s="62"/>
      <c r="G31" s="62"/>
      <c r="H31" s="62"/>
      <c r="I31" s="62"/>
      <c r="J31" s="62"/>
      <c r="K31" s="62"/>
      <c r="L31" s="8"/>
      <c r="M31" s="62"/>
      <c r="N31" s="62"/>
      <c r="O31" s="62"/>
    </row>
    <row r="32" spans="1:15" ht="19.5" customHeight="1">
      <c r="A32" s="62"/>
      <c r="B32" s="62"/>
      <c r="C32" s="62"/>
      <c r="D32" s="62"/>
      <c r="E32" s="62"/>
      <c r="F32" s="62"/>
      <c r="G32" s="62"/>
      <c r="H32" s="62"/>
      <c r="I32" s="62"/>
      <c r="J32" s="62"/>
      <c r="K32" s="62"/>
      <c r="L32" s="8"/>
      <c r="M32" s="62"/>
      <c r="N32" s="62"/>
      <c r="O32" s="62"/>
    </row>
    <row r="33" spans="1:15" ht="19.5" customHeight="1">
      <c r="A33" s="62"/>
      <c r="B33" s="62"/>
      <c r="C33" s="62"/>
      <c r="D33" s="62"/>
      <c r="E33" s="62"/>
      <c r="F33" s="62"/>
      <c r="G33" s="62"/>
      <c r="H33" s="62"/>
      <c r="I33" s="62"/>
      <c r="J33" s="62"/>
      <c r="K33" s="62"/>
      <c r="L33" s="8"/>
      <c r="M33" s="62"/>
      <c r="N33" s="62"/>
      <c r="O33" s="62"/>
    </row>
    <row r="34" spans="1:15" ht="19.5" customHeight="1">
      <c r="A34" s="62"/>
      <c r="B34" s="62"/>
      <c r="C34" s="62"/>
      <c r="D34" s="62"/>
      <c r="E34" s="62"/>
      <c r="F34" s="62"/>
      <c r="G34" s="62"/>
      <c r="H34" s="62"/>
      <c r="I34" s="62"/>
      <c r="J34" s="62"/>
      <c r="K34" s="62"/>
      <c r="L34" s="8"/>
      <c r="M34" s="62"/>
      <c r="N34" s="62"/>
      <c r="O34" s="62"/>
    </row>
    <row r="35" spans="1:15" ht="19.5" customHeight="1">
      <c r="A35" s="62"/>
      <c r="B35" s="62"/>
      <c r="C35" s="62"/>
      <c r="D35" s="62"/>
      <c r="E35" s="62"/>
      <c r="F35" s="62"/>
      <c r="G35" s="62"/>
      <c r="H35" s="62"/>
      <c r="I35" s="62"/>
      <c r="J35" s="62"/>
      <c r="K35" s="62"/>
      <c r="L35" s="8"/>
      <c r="M35" s="62"/>
      <c r="N35" s="62"/>
      <c r="O35" s="62"/>
    </row>
    <row r="36" spans="1:15" ht="19.5" customHeight="1">
      <c r="A36" s="62"/>
      <c r="B36" s="62"/>
      <c r="C36" s="62"/>
      <c r="D36" s="62"/>
      <c r="E36" s="62"/>
      <c r="F36" s="62"/>
      <c r="G36" s="62"/>
      <c r="H36" s="62"/>
      <c r="I36" s="62"/>
      <c r="J36" s="62"/>
      <c r="K36" s="62"/>
      <c r="L36" s="8"/>
      <c r="M36" s="62"/>
      <c r="N36" s="62"/>
      <c r="O36" s="62"/>
    </row>
    <row r="37" spans="1:15" ht="19.5" customHeight="1">
      <c r="A37" s="62"/>
      <c r="B37" s="62"/>
      <c r="C37" s="62"/>
      <c r="D37" s="62"/>
      <c r="E37" s="62"/>
      <c r="F37" s="62"/>
      <c r="G37" s="62"/>
      <c r="H37" s="62"/>
      <c r="I37" s="62"/>
      <c r="J37" s="62"/>
      <c r="K37" s="62"/>
      <c r="L37" s="8"/>
      <c r="M37" s="62"/>
      <c r="N37" s="62"/>
      <c r="O37" s="62"/>
    </row>
    <row r="38" spans="1:15" ht="19.5" customHeight="1">
      <c r="A38" s="62"/>
      <c r="B38" s="62"/>
      <c r="C38" s="62"/>
      <c r="D38" s="62"/>
      <c r="E38" s="62"/>
      <c r="F38" s="62"/>
      <c r="G38" s="62"/>
      <c r="H38" s="62"/>
      <c r="I38" s="62"/>
      <c r="J38" s="62"/>
      <c r="K38" s="62"/>
      <c r="L38" s="8"/>
      <c r="M38" s="62"/>
      <c r="N38" s="62"/>
      <c r="O38" s="62"/>
    </row>
    <row r="39" spans="1:15" ht="19.5" customHeight="1">
      <c r="A39" s="62"/>
      <c r="B39" s="62"/>
      <c r="C39" s="62"/>
      <c r="D39" s="62"/>
      <c r="E39" s="62"/>
      <c r="F39" s="62"/>
      <c r="G39" s="62"/>
      <c r="H39" s="62"/>
      <c r="I39" s="62"/>
      <c r="J39" s="62"/>
      <c r="K39" s="62"/>
      <c r="L39" s="8"/>
      <c r="M39" s="62"/>
      <c r="N39" s="62"/>
      <c r="O39" s="62"/>
    </row>
    <row r="40" spans="1:15" ht="19.5" customHeight="1">
      <c r="A40" s="62"/>
      <c r="B40" s="62"/>
      <c r="C40" s="62"/>
      <c r="D40" s="62"/>
      <c r="E40" s="62"/>
      <c r="F40" s="62"/>
      <c r="G40" s="62"/>
      <c r="H40" s="62"/>
      <c r="I40" s="62"/>
      <c r="J40" s="62"/>
      <c r="K40" s="62"/>
      <c r="L40" s="8"/>
      <c r="M40" s="62"/>
      <c r="N40" s="62"/>
      <c r="O40" s="62"/>
    </row>
    <row r="41" spans="1:15" ht="19.5" customHeight="1">
      <c r="A41" s="62"/>
      <c r="B41" s="62"/>
      <c r="C41" s="62"/>
      <c r="D41" s="62"/>
      <c r="E41" s="62"/>
      <c r="F41" s="62"/>
      <c r="G41" s="62"/>
      <c r="H41" s="62"/>
      <c r="I41" s="62"/>
      <c r="J41" s="62"/>
      <c r="K41" s="62"/>
      <c r="L41" s="8"/>
      <c r="M41" s="62"/>
      <c r="N41" s="62"/>
      <c r="O41" s="62"/>
    </row>
    <row r="42" spans="1:15" ht="19.5" customHeight="1">
      <c r="A42" s="62"/>
      <c r="B42" s="62"/>
      <c r="C42" s="62"/>
      <c r="D42" s="62"/>
      <c r="E42" s="62"/>
      <c r="F42" s="62"/>
      <c r="G42" s="62"/>
      <c r="H42" s="62"/>
      <c r="I42" s="62"/>
      <c r="J42" s="62"/>
      <c r="K42" s="62"/>
      <c r="L42" s="8"/>
      <c r="M42" s="62"/>
      <c r="N42" s="62"/>
      <c r="O42" s="62"/>
    </row>
    <row r="43" spans="1:15" ht="19.5" customHeight="1">
      <c r="A43" s="62"/>
      <c r="B43" s="62"/>
      <c r="C43" s="62"/>
      <c r="D43" s="62"/>
      <c r="E43" s="62"/>
      <c r="F43" s="62"/>
      <c r="G43" s="62"/>
      <c r="H43" s="62"/>
      <c r="I43" s="62"/>
      <c r="J43" s="62"/>
      <c r="K43" s="62"/>
      <c r="L43" s="8"/>
      <c r="M43" s="62"/>
      <c r="N43" s="62"/>
      <c r="O43" s="62"/>
    </row>
    <row r="44" spans="1:15" ht="19.5" customHeight="1">
      <c r="A44" s="62"/>
      <c r="B44" s="62"/>
      <c r="C44" s="62"/>
      <c r="D44" s="62"/>
      <c r="E44" s="62"/>
      <c r="F44" s="62"/>
      <c r="G44" s="62"/>
      <c r="H44" s="62"/>
      <c r="I44" s="62"/>
      <c r="J44" s="62"/>
      <c r="K44" s="62"/>
      <c r="L44" s="8"/>
      <c r="M44" s="62"/>
      <c r="N44" s="62"/>
      <c r="O44" s="62"/>
    </row>
    <row r="45" spans="1:15" ht="19.5" customHeight="1">
      <c r="A45" s="62"/>
      <c r="B45" s="62"/>
      <c r="C45" s="62"/>
      <c r="D45" s="62"/>
      <c r="E45" s="62"/>
      <c r="F45" s="62"/>
      <c r="G45" s="62"/>
      <c r="H45" s="62"/>
      <c r="I45" s="62"/>
      <c r="J45" s="62"/>
      <c r="K45" s="62"/>
      <c r="L45" s="8"/>
      <c r="M45" s="62"/>
      <c r="N45" s="62"/>
      <c r="O45" s="62"/>
    </row>
  </sheetData>
  <mergeCells count="10">
    <mergeCell ref="B11:L11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>
  <dimension ref="A1:O45"/>
  <sheetViews>
    <sheetView showGridLines="0" workbookViewId="0"/>
  </sheetViews>
  <sheetFormatPr defaultColWidth="10.7109375" defaultRowHeight="12.75"/>
  <cols>
    <col min="1" max="1" width="3.42578125" style="64" customWidth="1"/>
    <col min="2" max="2" width="40.7109375" style="64" customWidth="1"/>
    <col min="3" max="12" width="20.7109375" style="64" customWidth="1"/>
    <col min="13" max="13" width="10.28515625" style="64" customWidth="1"/>
    <col min="14" max="16" width="10.7109375" style="64" customWidth="1"/>
    <col min="17" max="16384" width="10.7109375" style="64"/>
  </cols>
  <sheetData>
    <row r="1" spans="1:15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5" ht="30" customHeight="1">
      <c r="A2" s="1"/>
      <c r="B2" s="1" t="s">
        <v>1</v>
      </c>
      <c r="C2" s="3" t="s">
        <v>2</v>
      </c>
      <c r="D2" s="48"/>
      <c r="E2" s="1"/>
      <c r="F2" s="1"/>
      <c r="G2" s="1"/>
      <c r="H2" s="1"/>
      <c r="I2" s="1"/>
      <c r="J2" s="1"/>
      <c r="K2" s="1"/>
      <c r="L2" s="3"/>
      <c r="M2" s="1"/>
      <c r="N2" s="1"/>
      <c r="O2" s="1"/>
    </row>
    <row r="3" spans="1:15" ht="30" customHeight="1">
      <c r="A3" s="1"/>
      <c r="B3" s="1" t="s">
        <v>3</v>
      </c>
      <c r="C3" s="49" t="s">
        <v>65</v>
      </c>
      <c r="D3" s="48"/>
      <c r="E3" s="49"/>
      <c r="F3" s="1"/>
      <c r="G3" s="3"/>
      <c r="H3" s="3"/>
      <c r="I3" s="3"/>
      <c r="J3" s="3"/>
      <c r="K3" s="3"/>
      <c r="L3" s="3"/>
      <c r="M3" s="1"/>
      <c r="N3" s="1"/>
      <c r="O3" s="1"/>
    </row>
    <row r="4" spans="1:15" ht="30" customHeight="1">
      <c r="A4" s="1"/>
      <c r="B4" s="1" t="s">
        <v>5</v>
      </c>
      <c r="C4" s="5" t="s">
        <v>81</v>
      </c>
      <c r="D4" s="6">
        <v>2025</v>
      </c>
      <c r="E4" s="48"/>
      <c r="F4" s="1"/>
      <c r="G4" s="3"/>
      <c r="H4" s="3"/>
      <c r="I4" s="3"/>
      <c r="J4" s="3"/>
      <c r="K4" s="3"/>
      <c r="L4" s="3"/>
      <c r="M4" s="1"/>
      <c r="N4" s="1"/>
      <c r="O4" s="1"/>
    </row>
    <row r="5" spans="1:15" ht="19.5" customHeight="1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3"/>
      <c r="M5" s="1"/>
      <c r="N5" s="1"/>
      <c r="O5" s="1"/>
    </row>
    <row r="6" spans="1:15" ht="49.5" customHeight="1">
      <c r="A6" s="1"/>
      <c r="B6" s="242" t="s">
        <v>6</v>
      </c>
      <c r="C6" s="242"/>
      <c r="D6" s="242"/>
      <c r="E6" s="242"/>
      <c r="F6" s="242"/>
      <c r="G6" s="242"/>
      <c r="H6" s="242"/>
      <c r="I6" s="242"/>
      <c r="J6" s="242"/>
      <c r="K6" s="242"/>
      <c r="L6" s="242"/>
      <c r="M6" s="1"/>
      <c r="N6" s="1"/>
      <c r="O6" s="1"/>
    </row>
    <row r="7" spans="1:15" ht="49.5" customHeight="1">
      <c r="A7" s="1"/>
      <c r="B7" s="3" t="s">
        <v>7</v>
      </c>
      <c r="C7" s="1"/>
      <c r="D7" s="1"/>
      <c r="E7" s="1"/>
      <c r="F7" s="1"/>
      <c r="G7" s="1"/>
      <c r="H7" s="1"/>
      <c r="I7" s="1"/>
      <c r="J7" s="1"/>
      <c r="K7" s="1"/>
      <c r="L7" s="3"/>
      <c r="M7" s="1"/>
      <c r="N7" s="1"/>
      <c r="O7" s="1"/>
    </row>
    <row r="8" spans="1:15" ht="39.75" customHeight="1">
      <c r="A8" s="62"/>
      <c r="B8" s="258" t="s">
        <v>82</v>
      </c>
      <c r="C8" s="250" t="s">
        <v>9</v>
      </c>
      <c r="D8" s="250"/>
      <c r="E8" s="250"/>
      <c r="F8" s="250"/>
      <c r="G8" s="250"/>
      <c r="H8" s="250"/>
      <c r="I8" s="250"/>
      <c r="J8" s="250" t="s">
        <v>10</v>
      </c>
      <c r="K8" s="250" t="s">
        <v>15</v>
      </c>
      <c r="L8" s="253" t="s">
        <v>78</v>
      </c>
      <c r="M8" s="62"/>
      <c r="N8" s="62"/>
      <c r="O8" s="62"/>
    </row>
    <row r="9" spans="1:15" ht="39.75" customHeight="1">
      <c r="A9" s="62"/>
      <c r="B9" s="259"/>
      <c r="C9" s="251" t="s">
        <v>12</v>
      </c>
      <c r="D9" s="251"/>
      <c r="E9" s="251"/>
      <c r="F9" s="251"/>
      <c r="G9" s="251" t="s">
        <v>13</v>
      </c>
      <c r="H9" s="251"/>
      <c r="I9" s="251"/>
      <c r="J9" s="251"/>
      <c r="K9" s="251"/>
      <c r="L9" s="254"/>
      <c r="M9" s="62"/>
      <c r="N9" s="62"/>
      <c r="O9" s="62"/>
    </row>
    <row r="10" spans="1:15" ht="49.5" customHeight="1">
      <c r="A10" s="62"/>
      <c r="B10" s="259"/>
      <c r="C10" s="10" t="s">
        <v>17</v>
      </c>
      <c r="D10" s="10" t="s">
        <v>100</v>
      </c>
      <c r="E10" s="10" t="s">
        <v>19</v>
      </c>
      <c r="F10" s="10" t="s">
        <v>20</v>
      </c>
      <c r="G10" s="10" t="s">
        <v>21</v>
      </c>
      <c r="H10" s="10" t="s">
        <v>19</v>
      </c>
      <c r="I10" s="10" t="s">
        <v>20</v>
      </c>
      <c r="J10" s="251"/>
      <c r="K10" s="251"/>
      <c r="L10" s="254"/>
      <c r="M10" s="62"/>
      <c r="N10" s="62"/>
      <c r="O10" s="62"/>
    </row>
    <row r="11" spans="1:15" ht="24.75" customHeight="1">
      <c r="A11" s="62"/>
      <c r="B11" s="260" t="s">
        <v>83</v>
      </c>
      <c r="C11" s="261"/>
      <c r="D11" s="261"/>
      <c r="E11" s="261"/>
      <c r="F11" s="261"/>
      <c r="G11" s="261"/>
      <c r="H11" s="261"/>
      <c r="I11" s="261"/>
      <c r="J11" s="261"/>
      <c r="K11" s="261"/>
      <c r="L11" s="262"/>
      <c r="M11" s="62"/>
      <c r="N11" s="62"/>
      <c r="O11" s="62"/>
    </row>
    <row r="12" spans="1:15" ht="24.75" customHeight="1">
      <c r="A12" s="62"/>
      <c r="B12" s="50" t="s">
        <v>84</v>
      </c>
      <c r="C12" s="51">
        <v>1</v>
      </c>
      <c r="D12" s="51">
        <v>0</v>
      </c>
      <c r="E12" s="51">
        <v>0</v>
      </c>
      <c r="F12" s="51">
        <v>0</v>
      </c>
      <c r="G12" s="51">
        <v>0</v>
      </c>
      <c r="H12" s="51">
        <v>0</v>
      </c>
      <c r="I12" s="51">
        <v>0</v>
      </c>
      <c r="J12" s="51">
        <v>0</v>
      </c>
      <c r="K12" s="51">
        <v>0</v>
      </c>
      <c r="L12" s="52">
        <f>SUM(C12:K12)</f>
        <v>1</v>
      </c>
      <c r="M12" s="62"/>
      <c r="N12" s="62"/>
      <c r="O12" s="62"/>
    </row>
    <row r="13" spans="1:15" ht="24.75" customHeight="1">
      <c r="A13" s="62"/>
      <c r="B13" s="50" t="s">
        <v>85</v>
      </c>
      <c r="C13" s="51">
        <v>7</v>
      </c>
      <c r="D13" s="51">
        <v>0</v>
      </c>
      <c r="E13" s="51">
        <v>0</v>
      </c>
      <c r="F13" s="51">
        <v>0</v>
      </c>
      <c r="G13" s="51">
        <v>0</v>
      </c>
      <c r="H13" s="51">
        <v>0</v>
      </c>
      <c r="I13" s="51">
        <v>0</v>
      </c>
      <c r="J13" s="51">
        <v>0</v>
      </c>
      <c r="K13" s="51">
        <v>0</v>
      </c>
      <c r="L13" s="52">
        <f>SUM(C13:K13)</f>
        <v>7</v>
      </c>
      <c r="M13" s="62"/>
      <c r="N13" s="62"/>
      <c r="O13" s="62"/>
    </row>
    <row r="14" spans="1:15" ht="24.75" customHeight="1">
      <c r="A14" s="62"/>
      <c r="B14" s="50" t="s">
        <v>86</v>
      </c>
      <c r="C14" s="51">
        <v>12</v>
      </c>
      <c r="D14" s="51">
        <v>1</v>
      </c>
      <c r="E14" s="51">
        <v>0</v>
      </c>
      <c r="F14" s="51">
        <v>0</v>
      </c>
      <c r="G14" s="51">
        <v>0</v>
      </c>
      <c r="H14" s="51">
        <v>0</v>
      </c>
      <c r="I14" s="51">
        <v>0</v>
      </c>
      <c r="J14" s="51">
        <v>0</v>
      </c>
      <c r="K14" s="51">
        <v>0</v>
      </c>
      <c r="L14" s="52">
        <f>SUM(C14:K14)</f>
        <v>13</v>
      </c>
      <c r="M14" s="62"/>
      <c r="N14" s="62"/>
      <c r="O14" s="62"/>
    </row>
    <row r="15" spans="1:15" ht="24.75" customHeight="1">
      <c r="A15" s="62"/>
      <c r="B15" s="50" t="s">
        <v>101</v>
      </c>
      <c r="C15" s="51">
        <v>19</v>
      </c>
      <c r="D15" s="51">
        <v>0</v>
      </c>
      <c r="E15" s="51">
        <v>1</v>
      </c>
      <c r="F15" s="51">
        <v>1</v>
      </c>
      <c r="G15" s="51">
        <v>0</v>
      </c>
      <c r="H15" s="51">
        <v>0</v>
      </c>
      <c r="I15" s="51">
        <v>0</v>
      </c>
      <c r="J15" s="51">
        <v>0</v>
      </c>
      <c r="K15" s="51">
        <v>0</v>
      </c>
      <c r="L15" s="52">
        <f>SUM(C15:K15)</f>
        <v>21</v>
      </c>
      <c r="M15" s="62"/>
      <c r="N15" s="62"/>
      <c r="O15" s="62"/>
    </row>
    <row r="16" spans="1:15" ht="24.75" customHeight="1">
      <c r="A16" s="62"/>
      <c r="B16" s="53" t="s">
        <v>88</v>
      </c>
      <c r="C16" s="54">
        <f t="shared" ref="C16:K16" si="0">SUM(C12:C15)</f>
        <v>39</v>
      </c>
      <c r="D16" s="54">
        <f t="shared" si="0"/>
        <v>1</v>
      </c>
      <c r="E16" s="54">
        <f t="shared" si="0"/>
        <v>1</v>
      </c>
      <c r="F16" s="54">
        <f t="shared" si="0"/>
        <v>1</v>
      </c>
      <c r="G16" s="54">
        <f t="shared" si="0"/>
        <v>0</v>
      </c>
      <c r="H16" s="54">
        <f t="shared" si="0"/>
        <v>0</v>
      </c>
      <c r="I16" s="54">
        <f t="shared" si="0"/>
        <v>0</v>
      </c>
      <c r="J16" s="54">
        <f t="shared" si="0"/>
        <v>0</v>
      </c>
      <c r="K16" s="54">
        <f t="shared" si="0"/>
        <v>0</v>
      </c>
      <c r="L16" s="52">
        <f>SUM(C16:K16)</f>
        <v>42</v>
      </c>
      <c r="M16" s="62"/>
      <c r="N16" s="62"/>
      <c r="O16" s="62"/>
    </row>
    <row r="17" spans="1:15" ht="24.75" customHeight="1">
      <c r="A17" s="62"/>
      <c r="B17" s="55" t="s">
        <v>102</v>
      </c>
      <c r="C17" s="55"/>
      <c r="D17" s="55"/>
      <c r="E17" s="55"/>
      <c r="F17" s="55"/>
      <c r="G17" s="55"/>
      <c r="H17" s="55"/>
      <c r="I17" s="55"/>
      <c r="J17" s="55"/>
      <c r="K17" s="55"/>
      <c r="L17" s="55"/>
      <c r="M17" s="62"/>
      <c r="N17" s="62"/>
      <c r="O17" s="62"/>
    </row>
    <row r="18" spans="1:15" ht="24.75" customHeight="1">
      <c r="A18" s="62"/>
      <c r="B18" s="50" t="s">
        <v>90</v>
      </c>
      <c r="C18" s="51">
        <v>69</v>
      </c>
      <c r="D18" s="51">
        <v>1</v>
      </c>
      <c r="E18" s="51">
        <v>0</v>
      </c>
      <c r="F18" s="51">
        <v>1</v>
      </c>
      <c r="G18" s="51">
        <v>0</v>
      </c>
      <c r="H18" s="51">
        <v>4</v>
      </c>
      <c r="I18" s="51">
        <v>0</v>
      </c>
      <c r="J18" s="56">
        <v>0</v>
      </c>
      <c r="K18" s="51">
        <v>3</v>
      </c>
      <c r="L18" s="52">
        <f t="shared" ref="L18:L26" si="1">SUM(C18:K18)</f>
        <v>78</v>
      </c>
      <c r="M18" s="62"/>
      <c r="N18" s="62"/>
      <c r="O18" s="62"/>
    </row>
    <row r="19" spans="1:15" ht="24.75" customHeight="1">
      <c r="A19" s="62"/>
      <c r="B19" s="50" t="s">
        <v>91</v>
      </c>
      <c r="C19" s="51">
        <v>8</v>
      </c>
      <c r="D19" s="51">
        <v>0</v>
      </c>
      <c r="E19" s="51">
        <v>0</v>
      </c>
      <c r="F19" s="51">
        <v>0</v>
      </c>
      <c r="G19" s="51">
        <v>0</v>
      </c>
      <c r="H19" s="51">
        <v>1</v>
      </c>
      <c r="I19" s="51">
        <v>1</v>
      </c>
      <c r="J19" s="56">
        <v>0</v>
      </c>
      <c r="K19" s="51">
        <v>1</v>
      </c>
      <c r="L19" s="52">
        <f t="shared" si="1"/>
        <v>11</v>
      </c>
      <c r="M19" s="62"/>
      <c r="N19" s="62"/>
      <c r="O19" s="62"/>
    </row>
    <row r="20" spans="1:15" ht="24.75" customHeight="1">
      <c r="A20" s="62"/>
      <c r="B20" s="50" t="s">
        <v>92</v>
      </c>
      <c r="C20" s="51">
        <v>0</v>
      </c>
      <c r="D20" s="51">
        <v>0</v>
      </c>
      <c r="E20" s="51">
        <v>0</v>
      </c>
      <c r="F20" s="51">
        <v>0</v>
      </c>
      <c r="G20" s="51">
        <v>0</v>
      </c>
      <c r="H20" s="51">
        <v>0</v>
      </c>
      <c r="I20" s="51">
        <v>0</v>
      </c>
      <c r="J20" s="56">
        <v>0</v>
      </c>
      <c r="K20" s="51">
        <v>0</v>
      </c>
      <c r="L20" s="52">
        <f t="shared" si="1"/>
        <v>0</v>
      </c>
      <c r="M20" s="62"/>
      <c r="N20" s="62"/>
      <c r="O20" s="62"/>
    </row>
    <row r="21" spans="1:15" ht="24.75" customHeight="1">
      <c r="A21" s="62"/>
      <c r="B21" s="50" t="s">
        <v>93</v>
      </c>
      <c r="C21" s="51">
        <v>14</v>
      </c>
      <c r="D21" s="51">
        <v>0</v>
      </c>
      <c r="E21" s="51">
        <v>0</v>
      </c>
      <c r="F21" s="51">
        <v>0</v>
      </c>
      <c r="G21" s="51">
        <v>0</v>
      </c>
      <c r="H21" s="51">
        <v>6</v>
      </c>
      <c r="I21" s="51">
        <v>1</v>
      </c>
      <c r="J21" s="56">
        <v>0</v>
      </c>
      <c r="K21" s="51">
        <v>2</v>
      </c>
      <c r="L21" s="52">
        <f t="shared" si="1"/>
        <v>23</v>
      </c>
      <c r="M21" s="62"/>
      <c r="N21" s="62"/>
      <c r="O21" s="62"/>
    </row>
    <row r="22" spans="1:15" ht="24.75" customHeight="1">
      <c r="A22" s="62"/>
      <c r="B22" s="50" t="s">
        <v>94</v>
      </c>
      <c r="C22" s="51">
        <v>1</v>
      </c>
      <c r="D22" s="51">
        <v>0</v>
      </c>
      <c r="E22" s="51">
        <v>2</v>
      </c>
      <c r="F22" s="51">
        <v>0</v>
      </c>
      <c r="G22" s="51">
        <v>0</v>
      </c>
      <c r="H22" s="51">
        <v>3</v>
      </c>
      <c r="I22" s="51">
        <v>0</v>
      </c>
      <c r="J22" s="56">
        <v>0</v>
      </c>
      <c r="K22" s="51">
        <v>3</v>
      </c>
      <c r="L22" s="52">
        <f t="shared" si="1"/>
        <v>9</v>
      </c>
      <c r="M22" s="62"/>
      <c r="N22" s="62"/>
      <c r="O22" s="62"/>
    </row>
    <row r="23" spans="1:15" ht="24.75" customHeight="1">
      <c r="A23" s="62"/>
      <c r="B23" s="50" t="s">
        <v>95</v>
      </c>
      <c r="C23" s="51">
        <v>24</v>
      </c>
      <c r="D23" s="51">
        <v>0</v>
      </c>
      <c r="E23" s="51">
        <v>2</v>
      </c>
      <c r="F23" s="51">
        <v>0</v>
      </c>
      <c r="G23" s="51">
        <v>0</v>
      </c>
      <c r="H23" s="51">
        <v>11</v>
      </c>
      <c r="I23" s="51">
        <v>0</v>
      </c>
      <c r="J23" s="56">
        <v>0</v>
      </c>
      <c r="K23" s="51">
        <v>8</v>
      </c>
      <c r="L23" s="52">
        <f t="shared" si="1"/>
        <v>45</v>
      </c>
      <c r="M23" s="62"/>
      <c r="N23" s="62"/>
      <c r="O23" s="62"/>
    </row>
    <row r="24" spans="1:15" ht="24.75" customHeight="1">
      <c r="A24" s="62"/>
      <c r="B24" s="57" t="s">
        <v>96</v>
      </c>
      <c r="C24" s="51">
        <v>0</v>
      </c>
      <c r="D24" s="51">
        <v>0</v>
      </c>
      <c r="E24" s="51">
        <v>0</v>
      </c>
      <c r="F24" s="51">
        <v>0</v>
      </c>
      <c r="G24" s="51">
        <v>0</v>
      </c>
      <c r="H24" s="51">
        <v>0</v>
      </c>
      <c r="I24" s="51">
        <v>0</v>
      </c>
      <c r="J24" s="56">
        <v>0</v>
      </c>
      <c r="K24" s="51">
        <v>0</v>
      </c>
      <c r="L24" s="52">
        <f t="shared" si="1"/>
        <v>0</v>
      </c>
      <c r="M24" s="62"/>
      <c r="N24" s="62"/>
      <c r="O24" s="62"/>
    </row>
    <row r="25" spans="1:15" ht="24.75" customHeight="1">
      <c r="A25" s="62"/>
      <c r="B25" s="53" t="s">
        <v>97</v>
      </c>
      <c r="C25" s="54">
        <f t="shared" ref="C25:K25" si="2">SUM(C18:C24)</f>
        <v>116</v>
      </c>
      <c r="D25" s="54">
        <f t="shared" si="2"/>
        <v>1</v>
      </c>
      <c r="E25" s="54">
        <f t="shared" si="2"/>
        <v>4</v>
      </c>
      <c r="F25" s="54">
        <f t="shared" si="2"/>
        <v>1</v>
      </c>
      <c r="G25" s="54">
        <f t="shared" si="2"/>
        <v>0</v>
      </c>
      <c r="H25" s="54">
        <f t="shared" si="2"/>
        <v>25</v>
      </c>
      <c r="I25" s="54">
        <f t="shared" si="2"/>
        <v>2</v>
      </c>
      <c r="J25" s="54">
        <f t="shared" si="2"/>
        <v>0</v>
      </c>
      <c r="K25" s="54">
        <f t="shared" si="2"/>
        <v>17</v>
      </c>
      <c r="L25" s="52">
        <f t="shared" si="1"/>
        <v>166</v>
      </c>
      <c r="M25" s="62"/>
      <c r="N25" s="62"/>
      <c r="O25" s="62"/>
    </row>
    <row r="26" spans="1:15" ht="24.75" customHeight="1">
      <c r="A26" s="62"/>
      <c r="B26" s="58" t="s">
        <v>78</v>
      </c>
      <c r="C26" s="59">
        <f t="shared" ref="C26:K26" si="3">C16+C25</f>
        <v>155</v>
      </c>
      <c r="D26" s="59">
        <f t="shared" si="3"/>
        <v>2</v>
      </c>
      <c r="E26" s="59">
        <f t="shared" si="3"/>
        <v>5</v>
      </c>
      <c r="F26" s="59">
        <f t="shared" si="3"/>
        <v>2</v>
      </c>
      <c r="G26" s="59">
        <f t="shared" si="3"/>
        <v>0</v>
      </c>
      <c r="H26" s="59">
        <f t="shared" si="3"/>
        <v>25</v>
      </c>
      <c r="I26" s="59">
        <f t="shared" si="3"/>
        <v>2</v>
      </c>
      <c r="J26" s="59">
        <f t="shared" si="3"/>
        <v>0</v>
      </c>
      <c r="K26" s="59">
        <f t="shared" si="3"/>
        <v>17</v>
      </c>
      <c r="L26" s="60">
        <f t="shared" si="1"/>
        <v>208</v>
      </c>
      <c r="M26" s="62"/>
      <c r="N26" s="62"/>
      <c r="O26" s="62"/>
    </row>
    <row r="27" spans="1:15" ht="19.5" customHeight="1">
      <c r="A27" s="62"/>
      <c r="B27" s="62"/>
      <c r="C27" s="63"/>
      <c r="D27" s="63"/>
      <c r="E27" s="62"/>
      <c r="F27" s="62"/>
      <c r="G27" s="62"/>
      <c r="H27" s="62"/>
      <c r="I27" s="62"/>
      <c r="J27" s="62"/>
      <c r="K27" s="62"/>
      <c r="L27" s="8"/>
      <c r="M27" s="62"/>
      <c r="N27" s="62"/>
      <c r="O27" s="62"/>
    </row>
    <row r="28" spans="1:15" ht="24.75" customHeight="1">
      <c r="A28" s="62"/>
      <c r="B28" s="8" t="s">
        <v>98</v>
      </c>
      <c r="C28" s="62"/>
      <c r="D28" s="62"/>
      <c r="E28" s="62"/>
      <c r="F28" s="62"/>
      <c r="G28" s="62"/>
      <c r="H28" s="62"/>
      <c r="I28" s="62"/>
      <c r="J28" s="62"/>
      <c r="K28" s="62"/>
      <c r="L28" s="8"/>
      <c r="M28" s="62"/>
      <c r="N28" s="62"/>
      <c r="O28" s="62"/>
    </row>
    <row r="29" spans="1:15" ht="30" customHeight="1">
      <c r="A29" s="62"/>
      <c r="B29" s="256" t="s">
        <v>99</v>
      </c>
      <c r="C29" s="257"/>
      <c r="D29" s="257"/>
      <c r="E29" s="257"/>
      <c r="F29" s="257"/>
      <c r="G29" s="257"/>
      <c r="H29" s="257"/>
      <c r="I29" s="257"/>
      <c r="J29" s="257"/>
      <c r="K29" s="257"/>
      <c r="L29" s="257"/>
      <c r="M29" s="62"/>
      <c r="N29" s="62"/>
      <c r="O29" s="62"/>
    </row>
    <row r="30" spans="1:15" ht="19.5" customHeight="1">
      <c r="A30" s="62"/>
      <c r="B30" s="62"/>
      <c r="C30" s="62"/>
      <c r="D30" s="62"/>
      <c r="E30" s="62"/>
      <c r="F30" s="62"/>
      <c r="G30" s="62"/>
      <c r="H30" s="62"/>
      <c r="I30" s="62"/>
      <c r="J30" s="62"/>
      <c r="K30" s="62"/>
      <c r="L30" s="8"/>
      <c r="M30" s="62"/>
      <c r="N30" s="62"/>
      <c r="O30" s="62"/>
    </row>
    <row r="31" spans="1:15" ht="19.5" customHeight="1">
      <c r="A31" s="62"/>
      <c r="B31" s="62"/>
      <c r="C31" s="62"/>
      <c r="D31" s="62"/>
      <c r="E31" s="62"/>
      <c r="F31" s="62"/>
      <c r="G31" s="62"/>
      <c r="H31" s="62"/>
      <c r="I31" s="62"/>
      <c r="J31" s="62"/>
      <c r="K31" s="62"/>
      <c r="L31" s="8"/>
      <c r="M31" s="62"/>
      <c r="N31" s="62"/>
      <c r="O31" s="62"/>
    </row>
    <row r="32" spans="1:15" ht="19.5" customHeight="1">
      <c r="A32" s="62"/>
      <c r="B32" s="62"/>
      <c r="C32" s="62"/>
      <c r="D32" s="62"/>
      <c r="E32" s="62"/>
      <c r="F32" s="62"/>
      <c r="G32" s="62"/>
      <c r="H32" s="62"/>
      <c r="I32" s="62"/>
      <c r="J32" s="62"/>
      <c r="K32" s="62"/>
      <c r="L32" s="8"/>
      <c r="M32" s="62"/>
      <c r="N32" s="62"/>
      <c r="O32" s="62"/>
    </row>
    <row r="33" spans="1:15" ht="19.5" customHeight="1">
      <c r="A33" s="62"/>
      <c r="B33" s="62"/>
      <c r="C33" s="62"/>
      <c r="D33" s="62"/>
      <c r="E33" s="62"/>
      <c r="F33" s="62"/>
      <c r="G33" s="62"/>
      <c r="H33" s="62"/>
      <c r="I33" s="62"/>
      <c r="J33" s="62"/>
      <c r="K33" s="62"/>
      <c r="L33" s="8"/>
      <c r="M33" s="62"/>
      <c r="N33" s="62"/>
      <c r="O33" s="62"/>
    </row>
    <row r="34" spans="1:15" ht="19.5" customHeight="1">
      <c r="A34" s="62"/>
      <c r="B34" s="62"/>
      <c r="C34" s="62"/>
      <c r="D34" s="62"/>
      <c r="E34" s="62"/>
      <c r="F34" s="62"/>
      <c r="G34" s="62"/>
      <c r="H34" s="62"/>
      <c r="I34" s="62"/>
      <c r="J34" s="62"/>
      <c r="K34" s="62"/>
      <c r="L34" s="8"/>
      <c r="M34" s="62"/>
      <c r="N34" s="62"/>
      <c r="O34" s="62"/>
    </row>
    <row r="35" spans="1:15" ht="19.5" customHeight="1">
      <c r="A35" s="62"/>
      <c r="B35" s="62"/>
      <c r="C35" s="62"/>
      <c r="D35" s="62"/>
      <c r="E35" s="62"/>
      <c r="F35" s="62"/>
      <c r="G35" s="62"/>
      <c r="H35" s="62"/>
      <c r="I35" s="62"/>
      <c r="J35" s="62"/>
      <c r="K35" s="62"/>
      <c r="L35" s="8"/>
      <c r="M35" s="62"/>
      <c r="N35" s="62"/>
      <c r="O35" s="62"/>
    </row>
    <row r="36" spans="1:15" ht="19.5" customHeight="1">
      <c r="A36" s="62"/>
      <c r="B36" s="62"/>
      <c r="C36" s="62"/>
      <c r="D36" s="62"/>
      <c r="E36" s="62"/>
      <c r="F36" s="62"/>
      <c r="G36" s="62"/>
      <c r="H36" s="62"/>
      <c r="I36" s="62"/>
      <c r="J36" s="62"/>
      <c r="K36" s="62"/>
      <c r="L36" s="8"/>
      <c r="M36" s="62"/>
      <c r="N36" s="62"/>
      <c r="O36" s="62"/>
    </row>
    <row r="37" spans="1:15" ht="19.5" customHeight="1">
      <c r="A37" s="62"/>
      <c r="B37" s="62"/>
      <c r="C37" s="62"/>
      <c r="D37" s="62"/>
      <c r="E37" s="62"/>
      <c r="F37" s="62"/>
      <c r="G37" s="62"/>
      <c r="H37" s="62"/>
      <c r="I37" s="62"/>
      <c r="J37" s="62"/>
      <c r="K37" s="62"/>
      <c r="L37" s="8"/>
      <c r="M37" s="62"/>
      <c r="N37" s="62"/>
      <c r="O37" s="62"/>
    </row>
    <row r="38" spans="1:15" ht="19.5" customHeight="1">
      <c r="A38" s="62"/>
      <c r="B38" s="62"/>
      <c r="C38" s="62"/>
      <c r="D38" s="62"/>
      <c r="E38" s="62"/>
      <c r="F38" s="62"/>
      <c r="G38" s="62"/>
      <c r="H38" s="62"/>
      <c r="I38" s="62"/>
      <c r="J38" s="62"/>
      <c r="K38" s="62"/>
      <c r="L38" s="8"/>
      <c r="M38" s="62"/>
      <c r="N38" s="62"/>
      <c r="O38" s="62"/>
    </row>
    <row r="39" spans="1:15" ht="19.5" customHeight="1">
      <c r="A39" s="62"/>
      <c r="B39" s="62"/>
      <c r="C39" s="62"/>
      <c r="D39" s="62"/>
      <c r="E39" s="62"/>
      <c r="F39" s="62"/>
      <c r="G39" s="62"/>
      <c r="H39" s="62"/>
      <c r="I39" s="62"/>
      <c r="J39" s="62"/>
      <c r="K39" s="62"/>
      <c r="L39" s="8"/>
      <c r="M39" s="62"/>
      <c r="N39" s="62"/>
      <c r="O39" s="62"/>
    </row>
    <row r="40" spans="1:15" ht="19.5" customHeight="1">
      <c r="A40" s="62"/>
      <c r="B40" s="62"/>
      <c r="C40" s="62"/>
      <c r="D40" s="62"/>
      <c r="E40" s="62"/>
      <c r="F40" s="62"/>
      <c r="G40" s="62"/>
      <c r="H40" s="62"/>
      <c r="I40" s="62"/>
      <c r="J40" s="62"/>
      <c r="K40" s="62"/>
      <c r="L40" s="8"/>
      <c r="M40" s="62"/>
      <c r="N40" s="62"/>
      <c r="O40" s="62"/>
    </row>
    <row r="41" spans="1:15" ht="19.5" customHeight="1">
      <c r="A41" s="62"/>
      <c r="B41" s="62"/>
      <c r="C41" s="62"/>
      <c r="D41" s="62"/>
      <c r="E41" s="62"/>
      <c r="F41" s="62"/>
      <c r="G41" s="62"/>
      <c r="H41" s="62"/>
      <c r="I41" s="62"/>
      <c r="J41" s="62"/>
      <c r="K41" s="62"/>
      <c r="L41" s="8"/>
      <c r="M41" s="62"/>
      <c r="N41" s="62"/>
      <c r="O41" s="62"/>
    </row>
    <row r="42" spans="1:15" ht="19.5" customHeight="1">
      <c r="A42" s="62"/>
      <c r="B42" s="62"/>
      <c r="C42" s="62"/>
      <c r="D42" s="62"/>
      <c r="E42" s="62"/>
      <c r="F42" s="62"/>
      <c r="G42" s="62"/>
      <c r="H42" s="62"/>
      <c r="I42" s="62"/>
      <c r="J42" s="62"/>
      <c r="K42" s="62"/>
      <c r="L42" s="8"/>
      <c r="M42" s="62"/>
      <c r="N42" s="62"/>
      <c r="O42" s="62"/>
    </row>
    <row r="43" spans="1:15" ht="19.5" customHeight="1">
      <c r="A43" s="62"/>
      <c r="B43" s="62"/>
      <c r="C43" s="62"/>
      <c r="D43" s="62"/>
      <c r="E43" s="62"/>
      <c r="F43" s="62"/>
      <c r="G43" s="62"/>
      <c r="H43" s="62"/>
      <c r="I43" s="62"/>
      <c r="J43" s="62"/>
      <c r="K43" s="62"/>
      <c r="L43" s="8"/>
      <c r="M43" s="62"/>
      <c r="N43" s="62"/>
      <c r="O43" s="62"/>
    </row>
    <row r="44" spans="1:15" ht="19.5" customHeight="1">
      <c r="A44" s="62"/>
      <c r="B44" s="62"/>
      <c r="C44" s="62"/>
      <c r="D44" s="62"/>
      <c r="E44" s="62"/>
      <c r="F44" s="62"/>
      <c r="G44" s="62"/>
      <c r="H44" s="62"/>
      <c r="I44" s="62"/>
      <c r="J44" s="62"/>
      <c r="K44" s="62"/>
      <c r="L44" s="8"/>
      <c r="M44" s="62"/>
      <c r="N44" s="62"/>
      <c r="O44" s="62"/>
    </row>
    <row r="45" spans="1:15" ht="19.5" customHeight="1">
      <c r="A45" s="62"/>
      <c r="B45" s="62"/>
      <c r="C45" s="62"/>
      <c r="D45" s="62"/>
      <c r="E45" s="62"/>
      <c r="F45" s="62"/>
      <c r="G45" s="62"/>
      <c r="H45" s="62"/>
      <c r="I45" s="62"/>
      <c r="J45" s="62"/>
      <c r="K45" s="62"/>
      <c r="L45" s="8"/>
      <c r="M45" s="62"/>
      <c r="N45" s="62"/>
      <c r="O45" s="62"/>
    </row>
  </sheetData>
  <mergeCells count="10">
    <mergeCell ref="B11:L11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>
  <dimension ref="A1:O45"/>
  <sheetViews>
    <sheetView showGridLines="0" workbookViewId="0"/>
  </sheetViews>
  <sheetFormatPr defaultColWidth="10.7109375" defaultRowHeight="12.75"/>
  <cols>
    <col min="1" max="1" width="3.42578125" style="64" customWidth="1"/>
    <col min="2" max="2" width="40.7109375" style="64" customWidth="1"/>
    <col min="3" max="12" width="20.7109375" style="64" customWidth="1"/>
    <col min="13" max="13" width="10.28515625" style="64" customWidth="1"/>
    <col min="14" max="16" width="10.7109375" style="64" customWidth="1"/>
    <col min="17" max="16384" width="10.7109375" style="64"/>
  </cols>
  <sheetData>
    <row r="1" spans="1:15" ht="49.5" customHeight="1">
      <c r="A1" s="197"/>
      <c r="B1" s="197" t="s">
        <v>0</v>
      </c>
      <c r="C1" s="197"/>
      <c r="D1" s="197"/>
      <c r="E1" s="197"/>
      <c r="F1" s="197"/>
      <c r="G1" s="197"/>
      <c r="H1" s="197"/>
      <c r="I1" s="197"/>
      <c r="J1" s="197"/>
      <c r="K1" s="197"/>
      <c r="L1" s="197"/>
      <c r="M1" s="197"/>
      <c r="N1" s="197"/>
      <c r="O1" s="197"/>
    </row>
    <row r="2" spans="1:15" ht="30" customHeight="1">
      <c r="A2" s="198"/>
      <c r="B2" s="198" t="s">
        <v>1</v>
      </c>
      <c r="C2" s="199" t="s">
        <v>2</v>
      </c>
      <c r="D2" s="200"/>
      <c r="E2" s="198"/>
      <c r="F2" s="198"/>
      <c r="G2" s="198"/>
      <c r="H2" s="198"/>
      <c r="I2" s="198"/>
      <c r="J2" s="198"/>
      <c r="K2" s="198"/>
      <c r="L2" s="199"/>
      <c r="M2" s="198"/>
      <c r="N2" s="198"/>
      <c r="O2" s="198"/>
    </row>
    <row r="3" spans="1:15" ht="30" customHeight="1">
      <c r="A3" s="198"/>
      <c r="B3" s="198" t="s">
        <v>3</v>
      </c>
      <c r="C3" s="201" t="s">
        <v>67</v>
      </c>
      <c r="D3" s="200"/>
      <c r="E3" s="201"/>
      <c r="F3" s="198"/>
      <c r="G3" s="199"/>
      <c r="H3" s="199"/>
      <c r="I3" s="199"/>
      <c r="J3" s="199"/>
      <c r="K3" s="199"/>
      <c r="L3" s="199"/>
      <c r="M3" s="198"/>
      <c r="N3" s="198"/>
      <c r="O3" s="198"/>
    </row>
    <row r="4" spans="1:15" ht="30" customHeight="1">
      <c r="A4" s="198"/>
      <c r="B4" s="198" t="s">
        <v>5</v>
      </c>
      <c r="C4" s="202" t="s">
        <v>81</v>
      </c>
      <c r="D4" s="203">
        <v>2025</v>
      </c>
      <c r="E4" s="200"/>
      <c r="F4" s="198"/>
      <c r="G4" s="199"/>
      <c r="H4" s="199"/>
      <c r="I4" s="199"/>
      <c r="J4" s="199"/>
      <c r="K4" s="199"/>
      <c r="L4" s="199"/>
      <c r="M4" s="198"/>
      <c r="N4" s="198"/>
      <c r="O4" s="198"/>
    </row>
    <row r="5" spans="1:15" ht="19.5" customHeight="1">
      <c r="A5" s="198"/>
      <c r="B5" s="198"/>
      <c r="C5" s="198"/>
      <c r="D5" s="198"/>
      <c r="E5" s="198"/>
      <c r="F5" s="198"/>
      <c r="G5" s="198"/>
      <c r="H5" s="198"/>
      <c r="I5" s="198"/>
      <c r="J5" s="198"/>
      <c r="K5" s="198"/>
      <c r="L5" s="199"/>
      <c r="M5" s="198"/>
      <c r="N5" s="198"/>
      <c r="O5" s="198"/>
    </row>
    <row r="6" spans="1:15" ht="49.5" customHeight="1">
      <c r="A6" s="198"/>
      <c r="B6" s="242" t="s">
        <v>6</v>
      </c>
      <c r="C6" s="242"/>
      <c r="D6" s="242"/>
      <c r="E6" s="242"/>
      <c r="F6" s="242"/>
      <c r="G6" s="242"/>
      <c r="H6" s="242"/>
      <c r="I6" s="242"/>
      <c r="J6" s="242"/>
      <c r="K6" s="242"/>
      <c r="L6" s="242"/>
      <c r="M6" s="198"/>
      <c r="N6" s="198"/>
      <c r="O6" s="198"/>
    </row>
    <row r="7" spans="1:15" ht="49.5" customHeight="1">
      <c r="A7" s="198"/>
      <c r="B7" s="199" t="s">
        <v>7</v>
      </c>
      <c r="C7" s="198"/>
      <c r="D7" s="198"/>
      <c r="E7" s="198"/>
      <c r="F7" s="198"/>
      <c r="G7" s="198"/>
      <c r="H7" s="198"/>
      <c r="I7" s="198"/>
      <c r="J7" s="198"/>
      <c r="K7" s="198"/>
      <c r="L7" s="199"/>
      <c r="M7" s="198"/>
      <c r="N7" s="198"/>
      <c r="O7" s="198"/>
    </row>
    <row r="8" spans="1:15" ht="39.75" customHeight="1">
      <c r="A8" s="204"/>
      <c r="B8" s="258" t="s">
        <v>82</v>
      </c>
      <c r="C8" s="250" t="s">
        <v>9</v>
      </c>
      <c r="D8" s="250"/>
      <c r="E8" s="250"/>
      <c r="F8" s="250"/>
      <c r="G8" s="250"/>
      <c r="H8" s="250"/>
      <c r="I8" s="250"/>
      <c r="J8" s="250" t="s">
        <v>10</v>
      </c>
      <c r="K8" s="250" t="s">
        <v>15</v>
      </c>
      <c r="L8" s="253" t="s">
        <v>78</v>
      </c>
      <c r="M8" s="204"/>
      <c r="N8" s="204"/>
      <c r="O8" s="204"/>
    </row>
    <row r="9" spans="1:15" ht="39.75" customHeight="1">
      <c r="A9" s="204"/>
      <c r="B9" s="259"/>
      <c r="C9" s="251" t="s">
        <v>12</v>
      </c>
      <c r="D9" s="251"/>
      <c r="E9" s="251"/>
      <c r="F9" s="251"/>
      <c r="G9" s="251" t="s">
        <v>13</v>
      </c>
      <c r="H9" s="251"/>
      <c r="I9" s="251"/>
      <c r="J9" s="251"/>
      <c r="K9" s="251"/>
      <c r="L9" s="254"/>
      <c r="M9" s="204"/>
      <c r="N9" s="204"/>
      <c r="O9" s="204"/>
    </row>
    <row r="10" spans="1:15" ht="49.5" customHeight="1">
      <c r="A10" s="204"/>
      <c r="B10" s="259"/>
      <c r="C10" s="205" t="s">
        <v>17</v>
      </c>
      <c r="D10" s="205" t="s">
        <v>100</v>
      </c>
      <c r="E10" s="205" t="s">
        <v>19</v>
      </c>
      <c r="F10" s="205" t="s">
        <v>20</v>
      </c>
      <c r="G10" s="205" t="s">
        <v>21</v>
      </c>
      <c r="H10" s="205" t="s">
        <v>19</v>
      </c>
      <c r="I10" s="205" t="s">
        <v>20</v>
      </c>
      <c r="J10" s="251"/>
      <c r="K10" s="251"/>
      <c r="L10" s="254"/>
      <c r="M10" s="204"/>
      <c r="N10" s="204"/>
      <c r="O10" s="204"/>
    </row>
    <row r="11" spans="1:15" ht="24.75" customHeight="1">
      <c r="A11" s="204"/>
      <c r="B11" s="260" t="s">
        <v>83</v>
      </c>
      <c r="C11" s="261"/>
      <c r="D11" s="261"/>
      <c r="E11" s="261"/>
      <c r="F11" s="261"/>
      <c r="G11" s="261"/>
      <c r="H11" s="261"/>
      <c r="I11" s="261"/>
      <c r="J11" s="261"/>
      <c r="K11" s="261"/>
      <c r="L11" s="262"/>
      <c r="M11" s="204"/>
      <c r="N11" s="204"/>
      <c r="O11" s="204"/>
    </row>
    <row r="12" spans="1:15" ht="24.75" customHeight="1">
      <c r="A12" s="204"/>
      <c r="B12" s="206" t="s">
        <v>84</v>
      </c>
      <c r="C12" s="207">
        <v>1</v>
      </c>
      <c r="D12" s="207">
        <v>0</v>
      </c>
      <c r="E12" s="207">
        <v>0</v>
      </c>
      <c r="F12" s="207">
        <v>0</v>
      </c>
      <c r="G12" s="207">
        <v>0</v>
      </c>
      <c r="H12" s="207">
        <v>0</v>
      </c>
      <c r="I12" s="207">
        <v>0</v>
      </c>
      <c r="J12" s="207">
        <v>0</v>
      </c>
      <c r="K12" s="207">
        <v>0</v>
      </c>
      <c r="L12" s="208">
        <f>SUM(C12:K12)</f>
        <v>1</v>
      </c>
      <c r="M12" s="204"/>
      <c r="N12" s="204"/>
      <c r="O12" s="204"/>
    </row>
    <row r="13" spans="1:15" ht="24.75" customHeight="1">
      <c r="A13" s="204"/>
      <c r="B13" s="206" t="s">
        <v>85</v>
      </c>
      <c r="C13" s="207">
        <v>8</v>
      </c>
      <c r="D13" s="207">
        <v>0</v>
      </c>
      <c r="E13" s="207">
        <v>0</v>
      </c>
      <c r="F13" s="207">
        <v>0</v>
      </c>
      <c r="G13" s="207">
        <v>0</v>
      </c>
      <c r="H13" s="207">
        <v>0</v>
      </c>
      <c r="I13" s="207">
        <v>0</v>
      </c>
      <c r="J13" s="207">
        <v>0</v>
      </c>
      <c r="K13" s="207">
        <v>0</v>
      </c>
      <c r="L13" s="208">
        <f>SUM(C13:K13)</f>
        <v>8</v>
      </c>
      <c r="M13" s="204"/>
      <c r="N13" s="204"/>
      <c r="O13" s="204"/>
    </row>
    <row r="14" spans="1:15" ht="24.75" customHeight="1">
      <c r="A14" s="204"/>
      <c r="B14" s="206" t="s">
        <v>86</v>
      </c>
      <c r="C14" s="207">
        <v>24</v>
      </c>
      <c r="D14" s="207">
        <v>1</v>
      </c>
      <c r="E14" s="207">
        <v>0</v>
      </c>
      <c r="F14" s="207">
        <v>0</v>
      </c>
      <c r="G14" s="207">
        <v>0</v>
      </c>
      <c r="H14" s="207">
        <v>0</v>
      </c>
      <c r="I14" s="207">
        <v>0</v>
      </c>
      <c r="J14" s="207">
        <v>0</v>
      </c>
      <c r="K14" s="207">
        <v>0</v>
      </c>
      <c r="L14" s="208">
        <f>SUM(C14:K14)</f>
        <v>25</v>
      </c>
      <c r="M14" s="204"/>
      <c r="N14" s="204"/>
      <c r="O14" s="204"/>
    </row>
    <row r="15" spans="1:15" ht="24.75" customHeight="1">
      <c r="A15" s="204"/>
      <c r="B15" s="206" t="s">
        <v>101</v>
      </c>
      <c r="C15" s="207">
        <v>21</v>
      </c>
      <c r="D15" s="207">
        <v>1</v>
      </c>
      <c r="E15" s="207">
        <v>0</v>
      </c>
      <c r="F15" s="207">
        <v>0</v>
      </c>
      <c r="G15" s="207">
        <v>0</v>
      </c>
      <c r="H15" s="207">
        <v>0</v>
      </c>
      <c r="I15" s="207">
        <v>0</v>
      </c>
      <c r="J15" s="207">
        <v>0</v>
      </c>
      <c r="K15" s="207">
        <v>0</v>
      </c>
      <c r="L15" s="208">
        <f>SUM(C15:K15)</f>
        <v>22</v>
      </c>
      <c r="M15" s="204"/>
      <c r="N15" s="204"/>
      <c r="O15" s="204"/>
    </row>
    <row r="16" spans="1:15" ht="24.75" customHeight="1">
      <c r="A16" s="204"/>
      <c r="B16" s="209" t="s">
        <v>88</v>
      </c>
      <c r="C16" s="210">
        <f t="shared" ref="C16:K16" si="0">SUM(C12:C15)</f>
        <v>54</v>
      </c>
      <c r="D16" s="210">
        <f t="shared" si="0"/>
        <v>2</v>
      </c>
      <c r="E16" s="210">
        <f t="shared" si="0"/>
        <v>0</v>
      </c>
      <c r="F16" s="210">
        <f t="shared" si="0"/>
        <v>0</v>
      </c>
      <c r="G16" s="210">
        <f t="shared" si="0"/>
        <v>0</v>
      </c>
      <c r="H16" s="210">
        <f t="shared" si="0"/>
        <v>0</v>
      </c>
      <c r="I16" s="210">
        <f t="shared" si="0"/>
        <v>0</v>
      </c>
      <c r="J16" s="210">
        <f t="shared" si="0"/>
        <v>0</v>
      </c>
      <c r="K16" s="210">
        <f t="shared" si="0"/>
        <v>0</v>
      </c>
      <c r="L16" s="208">
        <f>SUM(C16:K16)</f>
        <v>56</v>
      </c>
      <c r="M16" s="204"/>
      <c r="N16" s="204"/>
      <c r="O16" s="204"/>
    </row>
    <row r="17" spans="1:15" ht="24.75" customHeight="1">
      <c r="A17" s="204"/>
      <c r="B17" s="211" t="s">
        <v>102</v>
      </c>
      <c r="C17" s="211"/>
      <c r="D17" s="211"/>
      <c r="E17" s="211"/>
      <c r="F17" s="211"/>
      <c r="G17" s="211"/>
      <c r="H17" s="211"/>
      <c r="I17" s="211"/>
      <c r="J17" s="211"/>
      <c r="K17" s="211"/>
      <c r="L17" s="211"/>
      <c r="M17" s="204"/>
      <c r="N17" s="204"/>
      <c r="O17" s="204"/>
    </row>
    <row r="18" spans="1:15" ht="24.75" customHeight="1">
      <c r="A18" s="204"/>
      <c r="B18" s="206" t="s">
        <v>90</v>
      </c>
      <c r="C18" s="207">
        <v>152</v>
      </c>
      <c r="D18" s="207">
        <v>11</v>
      </c>
      <c r="E18" s="207">
        <v>0</v>
      </c>
      <c r="F18" s="207">
        <v>0</v>
      </c>
      <c r="G18" s="207">
        <v>0</v>
      </c>
      <c r="H18" s="207">
        <v>0</v>
      </c>
      <c r="I18" s="207">
        <v>0</v>
      </c>
      <c r="J18" s="212">
        <v>0</v>
      </c>
      <c r="K18" s="207">
        <v>0</v>
      </c>
      <c r="L18" s="208">
        <f t="shared" ref="L18:L26" si="1">SUM(C18:K18)</f>
        <v>163</v>
      </c>
      <c r="M18" s="204"/>
      <c r="N18" s="204"/>
      <c r="O18" s="204"/>
    </row>
    <row r="19" spans="1:15" ht="24.75" customHeight="1">
      <c r="A19" s="204"/>
      <c r="B19" s="206" t="s">
        <v>91</v>
      </c>
      <c r="C19" s="207">
        <v>7</v>
      </c>
      <c r="D19" s="207">
        <v>0</v>
      </c>
      <c r="E19" s="207">
        <v>0</v>
      </c>
      <c r="F19" s="207">
        <v>0</v>
      </c>
      <c r="G19" s="207">
        <v>0</v>
      </c>
      <c r="H19" s="207">
        <v>0</v>
      </c>
      <c r="I19" s="207">
        <v>0</v>
      </c>
      <c r="J19" s="212">
        <v>0</v>
      </c>
      <c r="K19" s="207">
        <v>0</v>
      </c>
      <c r="L19" s="208">
        <f t="shared" si="1"/>
        <v>7</v>
      </c>
      <c r="M19" s="204"/>
      <c r="N19" s="204"/>
      <c r="O19" s="204"/>
    </row>
    <row r="20" spans="1:15" ht="24.75" customHeight="1">
      <c r="A20" s="204"/>
      <c r="B20" s="206" t="s">
        <v>92</v>
      </c>
      <c r="C20" s="207">
        <v>20</v>
      </c>
      <c r="D20" s="207">
        <v>0</v>
      </c>
      <c r="E20" s="207">
        <v>0</v>
      </c>
      <c r="F20" s="207">
        <v>0</v>
      </c>
      <c r="G20" s="207">
        <v>0</v>
      </c>
      <c r="H20" s="207">
        <v>0</v>
      </c>
      <c r="I20" s="207">
        <v>0</v>
      </c>
      <c r="J20" s="212">
        <v>0</v>
      </c>
      <c r="K20" s="207">
        <v>0</v>
      </c>
      <c r="L20" s="208">
        <f t="shared" si="1"/>
        <v>20</v>
      </c>
      <c r="M20" s="204"/>
      <c r="N20" s="204"/>
      <c r="O20" s="204"/>
    </row>
    <row r="21" spans="1:15" ht="24.75" customHeight="1">
      <c r="A21" s="204"/>
      <c r="B21" s="206" t="s">
        <v>93</v>
      </c>
      <c r="C21" s="207">
        <v>1</v>
      </c>
      <c r="D21" s="207">
        <v>0</v>
      </c>
      <c r="E21" s="207">
        <v>0</v>
      </c>
      <c r="F21" s="207">
        <v>0</v>
      </c>
      <c r="G21" s="207">
        <v>0</v>
      </c>
      <c r="H21" s="207">
        <v>0</v>
      </c>
      <c r="I21" s="207">
        <v>0</v>
      </c>
      <c r="J21" s="212">
        <v>0</v>
      </c>
      <c r="K21" s="207">
        <v>0</v>
      </c>
      <c r="L21" s="208">
        <f t="shared" si="1"/>
        <v>1</v>
      </c>
      <c r="M21" s="204"/>
      <c r="N21" s="204"/>
      <c r="O21" s="204"/>
    </row>
    <row r="22" spans="1:15" ht="24.75" customHeight="1">
      <c r="A22" s="204"/>
      <c r="B22" s="206" t="s">
        <v>94</v>
      </c>
      <c r="C22" s="207">
        <v>0</v>
      </c>
      <c r="D22" s="207">
        <v>0</v>
      </c>
      <c r="E22" s="207">
        <v>0</v>
      </c>
      <c r="F22" s="207">
        <v>0</v>
      </c>
      <c r="G22" s="207">
        <v>0</v>
      </c>
      <c r="H22" s="207">
        <v>0</v>
      </c>
      <c r="I22" s="207">
        <v>0</v>
      </c>
      <c r="J22" s="212">
        <v>0</v>
      </c>
      <c r="K22" s="207">
        <v>0</v>
      </c>
      <c r="L22" s="208">
        <f t="shared" si="1"/>
        <v>0</v>
      </c>
      <c r="M22" s="204"/>
      <c r="N22" s="204"/>
      <c r="O22" s="204"/>
    </row>
    <row r="23" spans="1:15" ht="24.75" customHeight="1">
      <c r="A23" s="204"/>
      <c r="B23" s="206" t="s">
        <v>95</v>
      </c>
      <c r="C23" s="207">
        <v>119</v>
      </c>
      <c r="D23" s="207">
        <v>12</v>
      </c>
      <c r="E23" s="207">
        <v>0</v>
      </c>
      <c r="F23" s="207">
        <v>0</v>
      </c>
      <c r="G23" s="207">
        <v>0</v>
      </c>
      <c r="H23" s="207">
        <v>4</v>
      </c>
      <c r="I23" s="207">
        <v>0</v>
      </c>
      <c r="J23" s="212">
        <v>0</v>
      </c>
      <c r="K23" s="207">
        <v>4</v>
      </c>
      <c r="L23" s="208">
        <f t="shared" si="1"/>
        <v>139</v>
      </c>
      <c r="M23" s="204"/>
      <c r="N23" s="204"/>
      <c r="O23" s="204"/>
    </row>
    <row r="24" spans="1:15" ht="24.75" customHeight="1">
      <c r="A24" s="204"/>
      <c r="B24" s="213" t="s">
        <v>96</v>
      </c>
      <c r="C24" s="207">
        <v>0</v>
      </c>
      <c r="D24" s="207">
        <v>0</v>
      </c>
      <c r="E24" s="207">
        <v>0</v>
      </c>
      <c r="F24" s="207">
        <v>0</v>
      </c>
      <c r="G24" s="207">
        <v>0</v>
      </c>
      <c r="H24" s="207">
        <v>0</v>
      </c>
      <c r="I24" s="207">
        <v>0</v>
      </c>
      <c r="J24" s="212">
        <v>0</v>
      </c>
      <c r="K24" s="207">
        <v>0</v>
      </c>
      <c r="L24" s="208">
        <f t="shared" si="1"/>
        <v>0</v>
      </c>
      <c r="M24" s="204"/>
      <c r="N24" s="204"/>
      <c r="O24" s="204"/>
    </row>
    <row r="25" spans="1:15" ht="24.75" customHeight="1">
      <c r="A25" s="204"/>
      <c r="B25" s="209" t="s">
        <v>97</v>
      </c>
      <c r="C25" s="210">
        <f t="shared" ref="C25:K25" si="2">SUM(C18:C24)</f>
        <v>299</v>
      </c>
      <c r="D25" s="210">
        <f t="shared" si="2"/>
        <v>23</v>
      </c>
      <c r="E25" s="210">
        <f t="shared" si="2"/>
        <v>0</v>
      </c>
      <c r="F25" s="210">
        <f t="shared" si="2"/>
        <v>0</v>
      </c>
      <c r="G25" s="210">
        <f t="shared" si="2"/>
        <v>0</v>
      </c>
      <c r="H25" s="210">
        <f t="shared" si="2"/>
        <v>4</v>
      </c>
      <c r="I25" s="210">
        <f t="shared" si="2"/>
        <v>0</v>
      </c>
      <c r="J25" s="210">
        <f t="shared" si="2"/>
        <v>0</v>
      </c>
      <c r="K25" s="210">
        <f t="shared" si="2"/>
        <v>4</v>
      </c>
      <c r="L25" s="208">
        <f t="shared" si="1"/>
        <v>330</v>
      </c>
      <c r="M25" s="204"/>
      <c r="N25" s="204"/>
      <c r="O25" s="204"/>
    </row>
    <row r="26" spans="1:15" ht="24.75" customHeight="1">
      <c r="A26" s="204"/>
      <c r="B26" s="214" t="s">
        <v>78</v>
      </c>
      <c r="C26" s="215">
        <f t="shared" ref="C26:K26" si="3">C16+C25</f>
        <v>353</v>
      </c>
      <c r="D26" s="215">
        <f t="shared" si="3"/>
        <v>25</v>
      </c>
      <c r="E26" s="215">
        <f t="shared" si="3"/>
        <v>0</v>
      </c>
      <c r="F26" s="215">
        <f t="shared" si="3"/>
        <v>0</v>
      </c>
      <c r="G26" s="215">
        <f t="shared" si="3"/>
        <v>0</v>
      </c>
      <c r="H26" s="215">
        <f t="shared" si="3"/>
        <v>4</v>
      </c>
      <c r="I26" s="215">
        <f t="shared" si="3"/>
        <v>0</v>
      </c>
      <c r="J26" s="215">
        <f t="shared" si="3"/>
        <v>0</v>
      </c>
      <c r="K26" s="215">
        <f t="shared" si="3"/>
        <v>4</v>
      </c>
      <c r="L26" s="216">
        <f t="shared" si="1"/>
        <v>386</v>
      </c>
      <c r="M26" s="204"/>
      <c r="N26" s="204"/>
      <c r="O26" s="204"/>
    </row>
    <row r="27" spans="1:15" ht="19.5" customHeight="1">
      <c r="A27" s="204"/>
      <c r="B27" s="204"/>
      <c r="C27" s="217"/>
      <c r="D27" s="217"/>
      <c r="E27" s="204"/>
      <c r="F27" s="204"/>
      <c r="G27" s="204"/>
      <c r="H27" s="204"/>
      <c r="I27" s="204"/>
      <c r="J27" s="204"/>
      <c r="K27" s="204"/>
      <c r="L27" s="218"/>
      <c r="M27" s="204"/>
      <c r="N27" s="204"/>
      <c r="O27" s="204"/>
    </row>
    <row r="28" spans="1:15" ht="24.75" customHeight="1">
      <c r="A28" s="204"/>
      <c r="B28" s="218" t="s">
        <v>98</v>
      </c>
      <c r="C28" s="204"/>
      <c r="D28" s="204"/>
      <c r="E28" s="204"/>
      <c r="F28" s="204"/>
      <c r="G28" s="204"/>
      <c r="H28" s="204"/>
      <c r="I28" s="204"/>
      <c r="J28" s="204"/>
      <c r="K28" s="204"/>
      <c r="L28" s="218"/>
      <c r="M28" s="204"/>
      <c r="N28" s="204"/>
      <c r="O28" s="204"/>
    </row>
    <row r="29" spans="1:15" ht="30" customHeight="1">
      <c r="A29" s="204"/>
      <c r="B29" s="256" t="s">
        <v>99</v>
      </c>
      <c r="C29" s="257"/>
      <c r="D29" s="257"/>
      <c r="E29" s="257"/>
      <c r="F29" s="257"/>
      <c r="G29" s="257"/>
      <c r="H29" s="257"/>
      <c r="I29" s="257"/>
      <c r="J29" s="257"/>
      <c r="K29" s="257"/>
      <c r="L29" s="257"/>
      <c r="M29" s="204"/>
      <c r="N29" s="204"/>
      <c r="O29" s="204"/>
    </row>
    <row r="30" spans="1:15" ht="19.5" customHeight="1">
      <c r="A30" s="204"/>
      <c r="B30" s="204"/>
      <c r="C30" s="204"/>
      <c r="D30" s="204"/>
      <c r="E30" s="204"/>
      <c r="F30" s="204"/>
      <c r="G30" s="204"/>
      <c r="H30" s="204"/>
      <c r="I30" s="204"/>
      <c r="J30" s="204"/>
      <c r="K30" s="204"/>
      <c r="L30" s="218"/>
      <c r="M30" s="204"/>
      <c r="N30" s="204"/>
      <c r="O30" s="204"/>
    </row>
    <row r="31" spans="1:15" ht="19.5" customHeight="1">
      <c r="A31" s="204"/>
      <c r="B31" s="204"/>
      <c r="C31" s="204"/>
      <c r="D31" s="204"/>
      <c r="E31" s="204"/>
      <c r="F31" s="204"/>
      <c r="G31" s="204"/>
      <c r="H31" s="204"/>
      <c r="I31" s="204"/>
      <c r="J31" s="204"/>
      <c r="K31" s="204"/>
      <c r="L31" s="218"/>
      <c r="M31" s="204"/>
      <c r="N31" s="204"/>
      <c r="O31" s="204"/>
    </row>
    <row r="32" spans="1:15" ht="19.5" customHeight="1">
      <c r="A32" s="204"/>
      <c r="B32" s="204"/>
      <c r="C32" s="204"/>
      <c r="D32" s="204"/>
      <c r="E32" s="204"/>
      <c r="F32" s="204"/>
      <c r="G32" s="204"/>
      <c r="H32" s="204"/>
      <c r="I32" s="204"/>
      <c r="J32" s="204"/>
      <c r="K32" s="204"/>
      <c r="L32" s="218"/>
      <c r="M32" s="204"/>
      <c r="N32" s="204"/>
      <c r="O32" s="204"/>
    </row>
    <row r="33" spans="1:15" ht="19.5" customHeight="1">
      <c r="A33" s="204"/>
      <c r="B33" s="204"/>
      <c r="C33" s="204"/>
      <c r="D33" s="204"/>
      <c r="E33" s="204"/>
      <c r="F33" s="204"/>
      <c r="G33" s="204"/>
      <c r="H33" s="204"/>
      <c r="I33" s="204"/>
      <c r="J33" s="204"/>
      <c r="K33" s="204"/>
      <c r="L33" s="218"/>
      <c r="M33" s="204"/>
      <c r="N33" s="204"/>
      <c r="O33" s="204"/>
    </row>
    <row r="34" spans="1:15" ht="19.5" customHeight="1">
      <c r="A34" s="204"/>
      <c r="B34" s="204"/>
      <c r="C34" s="204"/>
      <c r="D34" s="204"/>
      <c r="E34" s="204"/>
      <c r="F34" s="204"/>
      <c r="G34" s="204"/>
      <c r="H34" s="204"/>
      <c r="I34" s="204"/>
      <c r="J34" s="204"/>
      <c r="K34" s="204"/>
      <c r="L34" s="218"/>
      <c r="M34" s="204"/>
      <c r="N34" s="204"/>
      <c r="O34" s="204"/>
    </row>
    <row r="35" spans="1:15" ht="19.5" customHeight="1">
      <c r="A35" s="204"/>
      <c r="B35" s="204"/>
      <c r="C35" s="204"/>
      <c r="D35" s="204"/>
      <c r="E35" s="204"/>
      <c r="F35" s="204"/>
      <c r="G35" s="204"/>
      <c r="H35" s="204"/>
      <c r="I35" s="204"/>
      <c r="J35" s="204"/>
      <c r="K35" s="204"/>
      <c r="L35" s="218"/>
      <c r="M35" s="204"/>
      <c r="N35" s="204"/>
      <c r="O35" s="204"/>
    </row>
    <row r="36" spans="1:15" ht="19.5" customHeight="1">
      <c r="A36" s="204"/>
      <c r="B36" s="204"/>
      <c r="C36" s="204"/>
      <c r="D36" s="204"/>
      <c r="E36" s="204"/>
      <c r="F36" s="204"/>
      <c r="G36" s="204"/>
      <c r="H36" s="204"/>
      <c r="I36" s="204"/>
      <c r="J36" s="204"/>
      <c r="K36" s="204"/>
      <c r="L36" s="218"/>
      <c r="M36" s="204"/>
      <c r="N36" s="204"/>
      <c r="O36" s="204"/>
    </row>
    <row r="37" spans="1:15" ht="19.5" customHeight="1">
      <c r="A37" s="204"/>
      <c r="B37" s="204"/>
      <c r="C37" s="204"/>
      <c r="D37" s="204"/>
      <c r="E37" s="204"/>
      <c r="F37" s="204"/>
      <c r="G37" s="204"/>
      <c r="H37" s="204"/>
      <c r="I37" s="204"/>
      <c r="J37" s="204"/>
      <c r="K37" s="204"/>
      <c r="L37" s="218"/>
      <c r="M37" s="204"/>
      <c r="N37" s="204"/>
      <c r="O37" s="204"/>
    </row>
    <row r="38" spans="1:15" ht="19.5" customHeight="1">
      <c r="A38" s="204"/>
      <c r="B38" s="204"/>
      <c r="C38" s="204"/>
      <c r="D38" s="204"/>
      <c r="E38" s="204"/>
      <c r="F38" s="204"/>
      <c r="G38" s="204"/>
      <c r="H38" s="204"/>
      <c r="I38" s="204"/>
      <c r="J38" s="204"/>
      <c r="K38" s="204"/>
      <c r="L38" s="218"/>
      <c r="M38" s="204"/>
      <c r="N38" s="204"/>
      <c r="O38" s="204"/>
    </row>
    <row r="39" spans="1:15" ht="19.5" customHeight="1">
      <c r="A39" s="204"/>
      <c r="B39" s="204"/>
      <c r="C39" s="204"/>
      <c r="D39" s="204"/>
      <c r="E39" s="204"/>
      <c r="F39" s="204"/>
      <c r="G39" s="204"/>
      <c r="H39" s="204"/>
      <c r="I39" s="204"/>
      <c r="J39" s="204"/>
      <c r="K39" s="204"/>
      <c r="L39" s="218"/>
      <c r="M39" s="204"/>
      <c r="N39" s="204"/>
      <c r="O39" s="204"/>
    </row>
    <row r="40" spans="1:15" ht="19.5" customHeight="1">
      <c r="A40" s="204"/>
      <c r="B40" s="204"/>
      <c r="C40" s="204"/>
      <c r="D40" s="204"/>
      <c r="E40" s="204"/>
      <c r="F40" s="204"/>
      <c r="G40" s="204"/>
      <c r="H40" s="204"/>
      <c r="I40" s="204"/>
      <c r="J40" s="204"/>
      <c r="K40" s="204"/>
      <c r="L40" s="218"/>
      <c r="M40" s="204"/>
      <c r="N40" s="204"/>
      <c r="O40" s="204"/>
    </row>
    <row r="41" spans="1:15" ht="19.5" customHeight="1">
      <c r="A41" s="204"/>
      <c r="B41" s="204"/>
      <c r="C41" s="204"/>
      <c r="D41" s="204"/>
      <c r="E41" s="204"/>
      <c r="F41" s="204"/>
      <c r="G41" s="204"/>
      <c r="H41" s="204"/>
      <c r="I41" s="204"/>
      <c r="J41" s="204"/>
      <c r="K41" s="204"/>
      <c r="L41" s="218"/>
      <c r="M41" s="204"/>
      <c r="N41" s="204"/>
      <c r="O41" s="204"/>
    </row>
    <row r="42" spans="1:15" ht="19.5" customHeight="1">
      <c r="A42" s="204"/>
      <c r="B42" s="204"/>
      <c r="C42" s="204"/>
      <c r="D42" s="204"/>
      <c r="E42" s="204"/>
      <c r="F42" s="204"/>
      <c r="G42" s="204"/>
      <c r="H42" s="204"/>
      <c r="I42" s="204"/>
      <c r="J42" s="204"/>
      <c r="K42" s="204"/>
      <c r="L42" s="218"/>
      <c r="M42" s="204"/>
      <c r="N42" s="204"/>
      <c r="O42" s="204"/>
    </row>
    <row r="43" spans="1:15" ht="19.5" customHeight="1">
      <c r="A43" s="204"/>
      <c r="B43" s="204"/>
      <c r="C43" s="204"/>
      <c r="D43" s="204"/>
      <c r="E43" s="204"/>
      <c r="F43" s="204"/>
      <c r="G43" s="204"/>
      <c r="H43" s="204"/>
      <c r="I43" s="204"/>
      <c r="J43" s="204"/>
      <c r="K43" s="204"/>
      <c r="L43" s="218"/>
      <c r="M43" s="204"/>
      <c r="N43" s="204"/>
      <c r="O43" s="204"/>
    </row>
    <row r="44" spans="1:15" ht="19.5" customHeight="1">
      <c r="A44" s="204"/>
      <c r="B44" s="204"/>
      <c r="C44" s="204"/>
      <c r="D44" s="204"/>
      <c r="E44" s="204"/>
      <c r="F44" s="204"/>
      <c r="G44" s="204"/>
      <c r="H44" s="204"/>
      <c r="I44" s="204"/>
      <c r="J44" s="204"/>
      <c r="K44" s="204"/>
      <c r="L44" s="218"/>
      <c r="M44" s="204"/>
      <c r="N44" s="204"/>
      <c r="O44" s="204"/>
    </row>
    <row r="45" spans="1:15" ht="19.5" customHeight="1">
      <c r="A45" s="204"/>
      <c r="B45" s="204"/>
      <c r="C45" s="204"/>
      <c r="D45" s="204"/>
      <c r="E45" s="204"/>
      <c r="F45" s="204"/>
      <c r="G45" s="204"/>
      <c r="H45" s="204"/>
      <c r="I45" s="204"/>
      <c r="J45" s="204"/>
      <c r="K45" s="204"/>
      <c r="L45" s="218"/>
      <c r="M45" s="204"/>
      <c r="N45" s="204"/>
      <c r="O45" s="204"/>
    </row>
  </sheetData>
  <mergeCells count="10">
    <mergeCell ref="B11:L11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>
  <dimension ref="A1:O45"/>
  <sheetViews>
    <sheetView showGridLines="0" workbookViewId="0"/>
  </sheetViews>
  <sheetFormatPr defaultColWidth="10.7109375" defaultRowHeight="12.75"/>
  <cols>
    <col min="1" max="1" width="3.42578125" style="64" customWidth="1"/>
    <col min="2" max="2" width="40.7109375" style="64" customWidth="1"/>
    <col min="3" max="12" width="20.7109375" style="64" customWidth="1"/>
    <col min="13" max="13" width="10.28515625" style="64" customWidth="1"/>
    <col min="14" max="16" width="10.7109375" style="64" customWidth="1"/>
    <col min="17" max="16384" width="10.7109375" style="64"/>
  </cols>
  <sheetData>
    <row r="1" spans="1:15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5" ht="30" customHeight="1">
      <c r="A2" s="1"/>
      <c r="B2" s="1" t="s">
        <v>1</v>
      </c>
      <c r="C2" s="3" t="s">
        <v>2</v>
      </c>
      <c r="D2" s="48"/>
      <c r="E2" s="1"/>
      <c r="F2" s="1"/>
      <c r="G2" s="1"/>
      <c r="H2" s="1"/>
      <c r="I2" s="1"/>
      <c r="J2" s="1"/>
      <c r="K2" s="1"/>
      <c r="L2" s="3"/>
      <c r="M2" s="1"/>
      <c r="N2" s="1"/>
      <c r="O2" s="1"/>
    </row>
    <row r="3" spans="1:15" ht="30" customHeight="1">
      <c r="A3" s="1"/>
      <c r="B3" s="1" t="s">
        <v>3</v>
      </c>
      <c r="C3" s="49" t="s">
        <v>69</v>
      </c>
      <c r="D3" s="48"/>
      <c r="E3" s="49"/>
      <c r="F3" s="1"/>
      <c r="G3" s="3"/>
      <c r="H3" s="3"/>
      <c r="I3" s="3"/>
      <c r="J3" s="3"/>
      <c r="K3" s="3"/>
      <c r="L3" s="3"/>
      <c r="M3" s="1"/>
      <c r="N3" s="1"/>
      <c r="O3" s="1"/>
    </row>
    <row r="4" spans="1:15" ht="30" customHeight="1">
      <c r="A4" s="1"/>
      <c r="B4" s="1" t="s">
        <v>5</v>
      </c>
      <c r="C4" s="5" t="s">
        <v>81</v>
      </c>
      <c r="D4" s="6">
        <v>2025</v>
      </c>
      <c r="E4" s="48"/>
      <c r="F4" s="1"/>
      <c r="G4" s="3"/>
      <c r="H4" s="3"/>
      <c r="I4" s="3"/>
      <c r="J4" s="3"/>
      <c r="K4" s="3"/>
      <c r="L4" s="3"/>
      <c r="M4" s="1"/>
      <c r="N4" s="1"/>
      <c r="O4" s="1"/>
    </row>
    <row r="5" spans="1:15" ht="19.5" customHeight="1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3"/>
      <c r="M5" s="1"/>
      <c r="N5" s="1"/>
      <c r="O5" s="1"/>
    </row>
    <row r="6" spans="1:15" ht="49.5" customHeight="1">
      <c r="A6" s="1"/>
      <c r="B6" s="242" t="s">
        <v>6</v>
      </c>
      <c r="C6" s="242"/>
      <c r="D6" s="242"/>
      <c r="E6" s="242"/>
      <c r="F6" s="242"/>
      <c r="G6" s="242"/>
      <c r="H6" s="242"/>
      <c r="I6" s="242"/>
      <c r="J6" s="242"/>
      <c r="K6" s="242"/>
      <c r="L6" s="242"/>
      <c r="M6" s="1"/>
      <c r="N6" s="1"/>
      <c r="O6" s="1"/>
    </row>
    <row r="7" spans="1:15" ht="49.5" customHeight="1">
      <c r="A7" s="1"/>
      <c r="B7" s="3" t="s">
        <v>7</v>
      </c>
      <c r="C7" s="1"/>
      <c r="D7" s="1"/>
      <c r="E7" s="1"/>
      <c r="F7" s="1"/>
      <c r="G7" s="1"/>
      <c r="H7" s="1"/>
      <c r="I7" s="1"/>
      <c r="J7" s="1"/>
      <c r="K7" s="1"/>
      <c r="L7" s="3"/>
      <c r="M7" s="1"/>
      <c r="N7" s="1"/>
      <c r="O7" s="1"/>
    </row>
    <row r="8" spans="1:15" ht="39.75" customHeight="1">
      <c r="A8" s="62"/>
      <c r="B8" s="258" t="s">
        <v>82</v>
      </c>
      <c r="C8" s="250" t="s">
        <v>9</v>
      </c>
      <c r="D8" s="250"/>
      <c r="E8" s="250"/>
      <c r="F8" s="250"/>
      <c r="G8" s="250"/>
      <c r="H8" s="250"/>
      <c r="I8" s="250"/>
      <c r="J8" s="250" t="s">
        <v>10</v>
      </c>
      <c r="K8" s="250" t="s">
        <v>15</v>
      </c>
      <c r="L8" s="253" t="s">
        <v>78</v>
      </c>
      <c r="M8" s="62"/>
      <c r="N8" s="62"/>
      <c r="O8" s="62"/>
    </row>
    <row r="9" spans="1:15" ht="39.75" customHeight="1">
      <c r="A9" s="62"/>
      <c r="B9" s="259"/>
      <c r="C9" s="251" t="s">
        <v>12</v>
      </c>
      <c r="D9" s="251"/>
      <c r="E9" s="251"/>
      <c r="F9" s="251"/>
      <c r="G9" s="251" t="s">
        <v>13</v>
      </c>
      <c r="H9" s="251"/>
      <c r="I9" s="251"/>
      <c r="J9" s="251"/>
      <c r="K9" s="251"/>
      <c r="L9" s="254"/>
      <c r="M9" s="62"/>
      <c r="N9" s="62"/>
      <c r="O9" s="62"/>
    </row>
    <row r="10" spans="1:15" ht="49.5" customHeight="1">
      <c r="A10" s="62"/>
      <c r="B10" s="259"/>
      <c r="C10" s="10" t="s">
        <v>17</v>
      </c>
      <c r="D10" s="10" t="s">
        <v>100</v>
      </c>
      <c r="E10" s="10" t="s">
        <v>19</v>
      </c>
      <c r="F10" s="10" t="s">
        <v>20</v>
      </c>
      <c r="G10" s="10" t="s">
        <v>21</v>
      </c>
      <c r="H10" s="10" t="s">
        <v>19</v>
      </c>
      <c r="I10" s="10" t="s">
        <v>20</v>
      </c>
      <c r="J10" s="251"/>
      <c r="K10" s="251"/>
      <c r="L10" s="254"/>
      <c r="M10" s="62"/>
      <c r="N10" s="62"/>
      <c r="O10" s="62"/>
    </row>
    <row r="11" spans="1:15" ht="24.75" customHeight="1">
      <c r="A11" s="62"/>
      <c r="B11" s="260" t="s">
        <v>83</v>
      </c>
      <c r="C11" s="261"/>
      <c r="D11" s="261"/>
      <c r="E11" s="261"/>
      <c r="F11" s="261"/>
      <c r="G11" s="261"/>
      <c r="H11" s="261"/>
      <c r="I11" s="261"/>
      <c r="J11" s="261"/>
      <c r="K11" s="261"/>
      <c r="L11" s="262"/>
      <c r="M11" s="62"/>
      <c r="N11" s="62"/>
      <c r="O11" s="62"/>
    </row>
    <row r="12" spans="1:15" ht="24.75" customHeight="1">
      <c r="A12" s="62"/>
      <c r="B12" s="50" t="s">
        <v>84</v>
      </c>
      <c r="C12" s="51">
        <v>1</v>
      </c>
      <c r="D12" s="51">
        <v>0</v>
      </c>
      <c r="E12" s="51">
        <v>0</v>
      </c>
      <c r="F12" s="51">
        <v>0</v>
      </c>
      <c r="G12" s="51">
        <v>0</v>
      </c>
      <c r="H12" s="51">
        <v>0</v>
      </c>
      <c r="I12" s="51">
        <v>0</v>
      </c>
      <c r="J12" s="51">
        <v>0</v>
      </c>
      <c r="K12" s="51">
        <v>0</v>
      </c>
      <c r="L12" s="52">
        <f>SUM(C12:K12)</f>
        <v>1</v>
      </c>
      <c r="M12" s="62"/>
      <c r="N12" s="62"/>
      <c r="O12" s="62"/>
    </row>
    <row r="13" spans="1:15" ht="24.75" customHeight="1">
      <c r="A13" s="62"/>
      <c r="B13" s="50" t="s">
        <v>85</v>
      </c>
      <c r="C13" s="51">
        <v>13</v>
      </c>
      <c r="D13" s="51">
        <v>0</v>
      </c>
      <c r="E13" s="51">
        <v>0</v>
      </c>
      <c r="F13" s="51">
        <v>0</v>
      </c>
      <c r="G13" s="51">
        <v>0</v>
      </c>
      <c r="H13" s="51">
        <v>0</v>
      </c>
      <c r="I13" s="51">
        <v>0</v>
      </c>
      <c r="J13" s="51">
        <v>0</v>
      </c>
      <c r="K13" s="51">
        <v>0</v>
      </c>
      <c r="L13" s="52">
        <f>SUM(C13:K13)</f>
        <v>13</v>
      </c>
      <c r="M13" s="62"/>
      <c r="N13" s="62"/>
      <c r="O13" s="62"/>
    </row>
    <row r="14" spans="1:15" ht="24.75" customHeight="1">
      <c r="A14" s="62"/>
      <c r="B14" s="50" t="s">
        <v>86</v>
      </c>
      <c r="C14" s="51">
        <v>41</v>
      </c>
      <c r="D14" s="51">
        <v>0</v>
      </c>
      <c r="E14" s="51">
        <v>0</v>
      </c>
      <c r="F14" s="51">
        <v>0</v>
      </c>
      <c r="G14" s="51">
        <v>0</v>
      </c>
      <c r="H14" s="51">
        <v>0</v>
      </c>
      <c r="I14" s="51">
        <v>0</v>
      </c>
      <c r="J14" s="51">
        <v>0</v>
      </c>
      <c r="K14" s="51">
        <v>0</v>
      </c>
      <c r="L14" s="52">
        <f>SUM(C14:K14)</f>
        <v>41</v>
      </c>
      <c r="M14" s="62"/>
      <c r="N14" s="62"/>
      <c r="O14" s="62"/>
    </row>
    <row r="15" spans="1:15" ht="24.75" customHeight="1">
      <c r="A15" s="62"/>
      <c r="B15" s="50" t="s">
        <v>101</v>
      </c>
      <c r="C15" s="51">
        <v>18</v>
      </c>
      <c r="D15" s="51">
        <v>1</v>
      </c>
      <c r="E15" s="51">
        <v>0</v>
      </c>
      <c r="F15" s="51">
        <v>0</v>
      </c>
      <c r="G15" s="51">
        <v>0</v>
      </c>
      <c r="H15" s="51">
        <v>0</v>
      </c>
      <c r="I15" s="51">
        <v>0</v>
      </c>
      <c r="J15" s="51">
        <v>1</v>
      </c>
      <c r="K15" s="51">
        <v>0</v>
      </c>
      <c r="L15" s="52">
        <f>SUM(C15:K15)</f>
        <v>20</v>
      </c>
      <c r="M15" s="62"/>
      <c r="N15" s="62"/>
      <c r="O15" s="62"/>
    </row>
    <row r="16" spans="1:15" ht="24.75" customHeight="1">
      <c r="A16" s="62"/>
      <c r="B16" s="53" t="s">
        <v>88</v>
      </c>
      <c r="C16" s="54">
        <f t="shared" ref="C16:K16" si="0">SUM(C12:C15)</f>
        <v>73</v>
      </c>
      <c r="D16" s="54">
        <f t="shared" si="0"/>
        <v>1</v>
      </c>
      <c r="E16" s="54">
        <f t="shared" si="0"/>
        <v>0</v>
      </c>
      <c r="F16" s="54">
        <f t="shared" si="0"/>
        <v>0</v>
      </c>
      <c r="G16" s="54">
        <f t="shared" si="0"/>
        <v>0</v>
      </c>
      <c r="H16" s="54">
        <f t="shared" si="0"/>
        <v>0</v>
      </c>
      <c r="I16" s="54">
        <f t="shared" si="0"/>
        <v>0</v>
      </c>
      <c r="J16" s="54">
        <f t="shared" si="0"/>
        <v>1</v>
      </c>
      <c r="K16" s="54">
        <f t="shared" si="0"/>
        <v>0</v>
      </c>
      <c r="L16" s="52">
        <f>SUM(C16:K16)</f>
        <v>75</v>
      </c>
      <c r="M16" s="62"/>
      <c r="N16" s="62"/>
      <c r="O16" s="62"/>
    </row>
    <row r="17" spans="1:15" ht="24.75" customHeight="1">
      <c r="A17" s="62"/>
      <c r="B17" s="55" t="s">
        <v>102</v>
      </c>
      <c r="C17" s="55"/>
      <c r="D17" s="55"/>
      <c r="E17" s="55"/>
      <c r="F17" s="55"/>
      <c r="G17" s="55"/>
      <c r="H17" s="55"/>
      <c r="I17" s="55"/>
      <c r="J17" s="55"/>
      <c r="K17" s="55"/>
      <c r="L17" s="55"/>
      <c r="M17" s="62"/>
      <c r="N17" s="62"/>
      <c r="O17" s="62"/>
    </row>
    <row r="18" spans="1:15" ht="24.75" customHeight="1">
      <c r="A18" s="62"/>
      <c r="B18" s="50" t="s">
        <v>90</v>
      </c>
      <c r="C18" s="51">
        <v>526</v>
      </c>
      <c r="D18" s="51">
        <v>22</v>
      </c>
      <c r="E18" s="51">
        <v>0</v>
      </c>
      <c r="F18" s="51">
        <v>0</v>
      </c>
      <c r="G18" s="51">
        <v>0</v>
      </c>
      <c r="H18" s="51">
        <v>1</v>
      </c>
      <c r="I18" s="51">
        <v>0</v>
      </c>
      <c r="J18" s="56">
        <v>0</v>
      </c>
      <c r="K18" s="51">
        <v>4</v>
      </c>
      <c r="L18" s="52">
        <f t="shared" ref="L18:L26" si="1">SUM(C18:K18)</f>
        <v>553</v>
      </c>
      <c r="M18" s="62"/>
      <c r="N18" s="62"/>
      <c r="O18" s="62"/>
    </row>
    <row r="19" spans="1:15" ht="24.75" customHeight="1">
      <c r="A19" s="62"/>
      <c r="B19" s="50" t="s">
        <v>91</v>
      </c>
      <c r="C19" s="51">
        <v>14</v>
      </c>
      <c r="D19" s="51">
        <v>0</v>
      </c>
      <c r="E19" s="51">
        <v>0</v>
      </c>
      <c r="F19" s="51">
        <v>0</v>
      </c>
      <c r="G19" s="51">
        <v>0</v>
      </c>
      <c r="H19" s="51">
        <v>0</v>
      </c>
      <c r="I19" s="51">
        <v>0</v>
      </c>
      <c r="J19" s="56">
        <v>0</v>
      </c>
      <c r="K19" s="51">
        <v>0</v>
      </c>
      <c r="L19" s="52">
        <f t="shared" si="1"/>
        <v>14</v>
      </c>
      <c r="M19" s="62"/>
      <c r="N19" s="62"/>
      <c r="O19" s="62"/>
    </row>
    <row r="20" spans="1:15" ht="24.75" customHeight="1">
      <c r="A20" s="62"/>
      <c r="B20" s="50" t="s">
        <v>92</v>
      </c>
      <c r="C20" s="51">
        <v>82</v>
      </c>
      <c r="D20" s="51">
        <v>2</v>
      </c>
      <c r="E20" s="51">
        <v>0</v>
      </c>
      <c r="F20" s="51">
        <v>0</v>
      </c>
      <c r="G20" s="51">
        <v>0</v>
      </c>
      <c r="H20" s="51">
        <v>0</v>
      </c>
      <c r="I20" s="51">
        <v>0</v>
      </c>
      <c r="J20" s="56">
        <v>0</v>
      </c>
      <c r="K20" s="51">
        <v>8</v>
      </c>
      <c r="L20" s="52">
        <f t="shared" si="1"/>
        <v>92</v>
      </c>
      <c r="M20" s="62"/>
      <c r="N20" s="62"/>
      <c r="O20" s="62"/>
    </row>
    <row r="21" spans="1:15" ht="24.75" customHeight="1">
      <c r="A21" s="62"/>
      <c r="B21" s="50" t="s">
        <v>93</v>
      </c>
      <c r="C21" s="51">
        <v>0</v>
      </c>
      <c r="D21" s="51">
        <v>0</v>
      </c>
      <c r="E21" s="51">
        <v>0</v>
      </c>
      <c r="F21" s="51">
        <v>0</v>
      </c>
      <c r="G21" s="51">
        <v>0</v>
      </c>
      <c r="H21" s="51">
        <v>0</v>
      </c>
      <c r="I21" s="51">
        <v>0</v>
      </c>
      <c r="J21" s="56">
        <v>0</v>
      </c>
      <c r="K21" s="51">
        <v>12</v>
      </c>
      <c r="L21" s="52">
        <f t="shared" si="1"/>
        <v>12</v>
      </c>
      <c r="M21" s="62"/>
      <c r="N21" s="62"/>
      <c r="O21" s="62"/>
    </row>
    <row r="22" spans="1:15" ht="24.75" customHeight="1">
      <c r="A22" s="62"/>
      <c r="B22" s="50" t="s">
        <v>94</v>
      </c>
      <c r="C22" s="51">
        <v>41</v>
      </c>
      <c r="D22" s="51">
        <v>0</v>
      </c>
      <c r="E22" s="51">
        <v>0</v>
      </c>
      <c r="F22" s="51">
        <v>0</v>
      </c>
      <c r="G22" s="51">
        <v>0</v>
      </c>
      <c r="H22" s="51">
        <v>2</v>
      </c>
      <c r="I22" s="51">
        <v>0</v>
      </c>
      <c r="J22" s="56">
        <v>0</v>
      </c>
      <c r="K22" s="51">
        <v>0</v>
      </c>
      <c r="L22" s="52">
        <f t="shared" si="1"/>
        <v>43</v>
      </c>
      <c r="M22" s="62"/>
      <c r="N22" s="62"/>
      <c r="O22" s="62"/>
    </row>
    <row r="23" spans="1:15" ht="24.75" customHeight="1">
      <c r="A23" s="62"/>
      <c r="B23" s="50" t="s">
        <v>95</v>
      </c>
      <c r="C23" s="51">
        <v>350</v>
      </c>
      <c r="D23" s="51">
        <v>19</v>
      </c>
      <c r="E23" s="51">
        <v>0</v>
      </c>
      <c r="F23" s="51">
        <v>0</v>
      </c>
      <c r="G23" s="51">
        <v>0</v>
      </c>
      <c r="H23" s="51">
        <v>30</v>
      </c>
      <c r="I23" s="51">
        <v>10</v>
      </c>
      <c r="J23" s="56">
        <v>0</v>
      </c>
      <c r="K23" s="51">
        <v>66</v>
      </c>
      <c r="L23" s="52">
        <f t="shared" si="1"/>
        <v>475</v>
      </c>
      <c r="M23" s="62"/>
      <c r="N23" s="62"/>
      <c r="O23" s="62"/>
    </row>
    <row r="24" spans="1:15" ht="24.75" customHeight="1">
      <c r="A24" s="62"/>
      <c r="B24" s="57" t="s">
        <v>96</v>
      </c>
      <c r="C24" s="51">
        <v>0</v>
      </c>
      <c r="D24" s="51">
        <v>0</v>
      </c>
      <c r="E24" s="51">
        <v>0</v>
      </c>
      <c r="F24" s="51">
        <v>0</v>
      </c>
      <c r="G24" s="51">
        <v>0</v>
      </c>
      <c r="H24" s="51">
        <v>0</v>
      </c>
      <c r="I24" s="51">
        <v>0</v>
      </c>
      <c r="J24" s="56">
        <v>0</v>
      </c>
      <c r="K24" s="51">
        <v>0</v>
      </c>
      <c r="L24" s="52">
        <f t="shared" si="1"/>
        <v>0</v>
      </c>
      <c r="M24" s="62"/>
      <c r="N24" s="62"/>
      <c r="O24" s="62"/>
    </row>
    <row r="25" spans="1:15" ht="24.75" customHeight="1">
      <c r="A25" s="62"/>
      <c r="B25" s="53" t="s">
        <v>97</v>
      </c>
      <c r="C25" s="54">
        <f t="shared" ref="C25:K25" si="2">SUM(C18:C24)</f>
        <v>1013</v>
      </c>
      <c r="D25" s="54">
        <f t="shared" si="2"/>
        <v>43</v>
      </c>
      <c r="E25" s="54">
        <f t="shared" si="2"/>
        <v>0</v>
      </c>
      <c r="F25" s="54">
        <f t="shared" si="2"/>
        <v>0</v>
      </c>
      <c r="G25" s="54">
        <f t="shared" si="2"/>
        <v>0</v>
      </c>
      <c r="H25" s="54">
        <f t="shared" si="2"/>
        <v>33</v>
      </c>
      <c r="I25" s="54">
        <f t="shared" si="2"/>
        <v>10</v>
      </c>
      <c r="J25" s="54">
        <f t="shared" si="2"/>
        <v>0</v>
      </c>
      <c r="K25" s="54">
        <f t="shared" si="2"/>
        <v>90</v>
      </c>
      <c r="L25" s="52">
        <f t="shared" si="1"/>
        <v>1189</v>
      </c>
      <c r="M25" s="62"/>
      <c r="N25" s="62"/>
      <c r="O25" s="62"/>
    </row>
    <row r="26" spans="1:15" ht="24.75" customHeight="1">
      <c r="A26" s="62"/>
      <c r="B26" s="58" t="s">
        <v>78</v>
      </c>
      <c r="C26" s="59">
        <f t="shared" ref="C26:K26" si="3">C16+C25</f>
        <v>1086</v>
      </c>
      <c r="D26" s="59">
        <f t="shared" si="3"/>
        <v>44</v>
      </c>
      <c r="E26" s="59">
        <f t="shared" si="3"/>
        <v>0</v>
      </c>
      <c r="F26" s="59">
        <f t="shared" si="3"/>
        <v>0</v>
      </c>
      <c r="G26" s="59">
        <f t="shared" si="3"/>
        <v>0</v>
      </c>
      <c r="H26" s="59">
        <f t="shared" si="3"/>
        <v>33</v>
      </c>
      <c r="I26" s="59">
        <f t="shared" si="3"/>
        <v>10</v>
      </c>
      <c r="J26" s="59">
        <f t="shared" si="3"/>
        <v>1</v>
      </c>
      <c r="K26" s="59">
        <f t="shared" si="3"/>
        <v>90</v>
      </c>
      <c r="L26" s="60">
        <f t="shared" si="1"/>
        <v>1264</v>
      </c>
      <c r="M26" s="62"/>
      <c r="N26" s="62"/>
      <c r="O26" s="62"/>
    </row>
    <row r="27" spans="1:15" ht="19.5" customHeight="1">
      <c r="A27" s="62"/>
      <c r="B27" s="62"/>
      <c r="C27" s="63"/>
      <c r="D27" s="63"/>
      <c r="E27" s="62"/>
      <c r="F27" s="62"/>
      <c r="G27" s="62"/>
      <c r="H27" s="62"/>
      <c r="I27" s="62"/>
      <c r="J27" s="62"/>
      <c r="K27" s="62"/>
      <c r="L27" s="8"/>
      <c r="M27" s="62"/>
      <c r="N27" s="62"/>
      <c r="O27" s="62"/>
    </row>
    <row r="28" spans="1:15" ht="24.75" customHeight="1">
      <c r="A28" s="62"/>
      <c r="B28" s="8" t="s">
        <v>98</v>
      </c>
      <c r="C28" s="62"/>
      <c r="D28" s="62"/>
      <c r="E28" s="62"/>
      <c r="F28" s="62"/>
      <c r="G28" s="62"/>
      <c r="H28" s="62"/>
      <c r="I28" s="62"/>
      <c r="J28" s="62"/>
      <c r="K28" s="62"/>
      <c r="L28" s="8"/>
      <c r="M28" s="62"/>
      <c r="N28" s="62"/>
      <c r="O28" s="62"/>
    </row>
    <row r="29" spans="1:15" ht="30" customHeight="1">
      <c r="A29" s="62"/>
      <c r="B29" s="256" t="s">
        <v>99</v>
      </c>
      <c r="C29" s="257"/>
      <c r="D29" s="257"/>
      <c r="E29" s="257"/>
      <c r="F29" s="257"/>
      <c r="G29" s="257"/>
      <c r="H29" s="257"/>
      <c r="I29" s="257"/>
      <c r="J29" s="257"/>
      <c r="K29" s="257"/>
      <c r="L29" s="257"/>
      <c r="M29" s="62"/>
      <c r="N29" s="62"/>
      <c r="O29" s="62"/>
    </row>
    <row r="30" spans="1:15" ht="19.5" customHeight="1">
      <c r="A30" s="62"/>
      <c r="B30" s="62"/>
      <c r="C30" s="62"/>
      <c r="D30" s="62"/>
      <c r="E30" s="62"/>
      <c r="F30" s="62"/>
      <c r="G30" s="62"/>
      <c r="H30" s="62"/>
      <c r="I30" s="62"/>
      <c r="J30" s="62"/>
      <c r="K30" s="62"/>
      <c r="L30" s="8"/>
      <c r="M30" s="62"/>
      <c r="N30" s="62"/>
      <c r="O30" s="62"/>
    </row>
    <row r="31" spans="1:15" ht="19.5" customHeight="1">
      <c r="A31" s="62"/>
      <c r="B31" s="62"/>
      <c r="C31" s="62"/>
      <c r="D31" s="62"/>
      <c r="E31" s="62"/>
      <c r="F31" s="62"/>
      <c r="G31" s="62"/>
      <c r="H31" s="62"/>
      <c r="I31" s="62"/>
      <c r="J31" s="62"/>
      <c r="K31" s="62"/>
      <c r="L31" s="8"/>
      <c r="M31" s="62"/>
      <c r="N31" s="62"/>
      <c r="O31" s="62"/>
    </row>
    <row r="32" spans="1:15" ht="19.5" customHeight="1">
      <c r="A32" s="62"/>
      <c r="B32" s="62"/>
      <c r="C32" s="62"/>
      <c r="D32" s="62"/>
      <c r="E32" s="62"/>
      <c r="F32" s="62"/>
      <c r="G32" s="62"/>
      <c r="H32" s="62"/>
      <c r="I32" s="62"/>
      <c r="J32" s="62"/>
      <c r="K32" s="62"/>
      <c r="L32" s="8"/>
      <c r="M32" s="62"/>
      <c r="N32" s="62"/>
      <c r="O32" s="62"/>
    </row>
    <row r="33" spans="1:15" ht="19.5" customHeight="1">
      <c r="A33" s="62"/>
      <c r="B33" s="62"/>
      <c r="C33" s="62"/>
      <c r="D33" s="62"/>
      <c r="E33" s="62"/>
      <c r="F33" s="62"/>
      <c r="G33" s="62"/>
      <c r="H33" s="62"/>
      <c r="I33" s="62"/>
      <c r="J33" s="62"/>
      <c r="K33" s="62"/>
      <c r="L33" s="8"/>
      <c r="M33" s="62"/>
      <c r="N33" s="62"/>
      <c r="O33" s="62"/>
    </row>
    <row r="34" spans="1:15" ht="19.5" customHeight="1">
      <c r="A34" s="62"/>
      <c r="B34" s="62"/>
      <c r="C34" s="62"/>
      <c r="D34" s="62"/>
      <c r="E34" s="62"/>
      <c r="F34" s="62"/>
      <c r="G34" s="62"/>
      <c r="H34" s="62"/>
      <c r="I34" s="62"/>
      <c r="J34" s="62"/>
      <c r="K34" s="62"/>
      <c r="L34" s="8"/>
      <c r="M34" s="62"/>
      <c r="N34" s="62"/>
      <c r="O34" s="62"/>
    </row>
    <row r="35" spans="1:15" ht="19.5" customHeight="1">
      <c r="A35" s="62"/>
      <c r="B35" s="62"/>
      <c r="C35" s="62"/>
      <c r="D35" s="62"/>
      <c r="E35" s="62"/>
      <c r="F35" s="62"/>
      <c r="G35" s="62"/>
      <c r="H35" s="62"/>
      <c r="I35" s="62"/>
      <c r="J35" s="62"/>
      <c r="K35" s="62"/>
      <c r="L35" s="8"/>
      <c r="M35" s="62"/>
      <c r="N35" s="62"/>
      <c r="O35" s="62"/>
    </row>
    <row r="36" spans="1:15" ht="19.5" customHeight="1">
      <c r="A36" s="62"/>
      <c r="B36" s="62"/>
      <c r="C36" s="62"/>
      <c r="D36" s="62"/>
      <c r="E36" s="62"/>
      <c r="F36" s="62"/>
      <c r="G36" s="62"/>
      <c r="H36" s="62"/>
      <c r="I36" s="62"/>
      <c r="J36" s="62"/>
      <c r="K36" s="62"/>
      <c r="L36" s="8"/>
      <c r="M36" s="62"/>
      <c r="N36" s="62"/>
      <c r="O36" s="62"/>
    </row>
    <row r="37" spans="1:15" ht="19.5" customHeight="1">
      <c r="A37" s="62"/>
      <c r="B37" s="62"/>
      <c r="C37" s="62"/>
      <c r="D37" s="62"/>
      <c r="E37" s="62"/>
      <c r="F37" s="62"/>
      <c r="G37" s="62"/>
      <c r="H37" s="62"/>
      <c r="I37" s="62"/>
      <c r="J37" s="62"/>
      <c r="K37" s="62"/>
      <c r="L37" s="8"/>
      <c r="M37" s="62"/>
      <c r="N37" s="62"/>
      <c r="O37" s="62"/>
    </row>
    <row r="38" spans="1:15" ht="19.5" customHeight="1">
      <c r="A38" s="62"/>
      <c r="B38" s="62"/>
      <c r="C38" s="62"/>
      <c r="D38" s="62"/>
      <c r="E38" s="62"/>
      <c r="F38" s="62"/>
      <c r="G38" s="62"/>
      <c r="H38" s="62"/>
      <c r="I38" s="62"/>
      <c r="J38" s="62"/>
      <c r="K38" s="62"/>
      <c r="L38" s="8"/>
      <c r="M38" s="62"/>
      <c r="N38" s="62"/>
      <c r="O38" s="62"/>
    </row>
    <row r="39" spans="1:15" ht="19.5" customHeight="1">
      <c r="A39" s="62"/>
      <c r="B39" s="62"/>
      <c r="C39" s="62"/>
      <c r="D39" s="62"/>
      <c r="E39" s="62"/>
      <c r="F39" s="62"/>
      <c r="G39" s="62"/>
      <c r="H39" s="62"/>
      <c r="I39" s="62"/>
      <c r="J39" s="62"/>
      <c r="K39" s="62"/>
      <c r="L39" s="8"/>
      <c r="M39" s="62"/>
      <c r="N39" s="62"/>
      <c r="O39" s="62"/>
    </row>
    <row r="40" spans="1:15" ht="19.5" customHeight="1">
      <c r="A40" s="62"/>
      <c r="B40" s="62"/>
      <c r="C40" s="62"/>
      <c r="D40" s="62"/>
      <c r="E40" s="62"/>
      <c r="F40" s="62"/>
      <c r="G40" s="62"/>
      <c r="H40" s="62"/>
      <c r="I40" s="62"/>
      <c r="J40" s="62"/>
      <c r="K40" s="62"/>
      <c r="L40" s="8"/>
      <c r="M40" s="62"/>
      <c r="N40" s="62"/>
      <c r="O40" s="62"/>
    </row>
    <row r="41" spans="1:15" ht="19.5" customHeight="1">
      <c r="A41" s="62"/>
      <c r="B41" s="62"/>
      <c r="C41" s="62"/>
      <c r="D41" s="62"/>
      <c r="E41" s="62"/>
      <c r="F41" s="62"/>
      <c r="G41" s="62"/>
      <c r="H41" s="62"/>
      <c r="I41" s="62"/>
      <c r="J41" s="62"/>
      <c r="K41" s="62"/>
      <c r="L41" s="8"/>
      <c r="M41" s="62"/>
      <c r="N41" s="62"/>
      <c r="O41" s="62"/>
    </row>
    <row r="42" spans="1:15" ht="19.5" customHeight="1">
      <c r="A42" s="62"/>
      <c r="B42" s="62"/>
      <c r="C42" s="62"/>
      <c r="D42" s="62"/>
      <c r="E42" s="62"/>
      <c r="F42" s="62"/>
      <c r="G42" s="62"/>
      <c r="H42" s="62"/>
      <c r="I42" s="62"/>
      <c r="J42" s="62"/>
      <c r="K42" s="62"/>
      <c r="L42" s="8"/>
      <c r="M42" s="62"/>
      <c r="N42" s="62"/>
      <c r="O42" s="62"/>
    </row>
    <row r="43" spans="1:15" ht="19.5" customHeight="1">
      <c r="A43" s="62"/>
      <c r="B43" s="62"/>
      <c r="C43" s="62"/>
      <c r="D43" s="62"/>
      <c r="E43" s="62"/>
      <c r="F43" s="62"/>
      <c r="G43" s="62"/>
      <c r="H43" s="62"/>
      <c r="I43" s="62"/>
      <c r="J43" s="62"/>
      <c r="K43" s="62"/>
      <c r="L43" s="8"/>
      <c r="M43" s="62"/>
      <c r="N43" s="62"/>
      <c r="O43" s="62"/>
    </row>
    <row r="44" spans="1:15" ht="19.5" customHeight="1">
      <c r="A44" s="62"/>
      <c r="B44" s="62"/>
      <c r="C44" s="62"/>
      <c r="D44" s="62"/>
      <c r="E44" s="62"/>
      <c r="F44" s="62"/>
      <c r="G44" s="62"/>
      <c r="H44" s="62"/>
      <c r="I44" s="62"/>
      <c r="J44" s="62"/>
      <c r="K44" s="62"/>
      <c r="L44" s="8"/>
      <c r="M44" s="62"/>
      <c r="N44" s="62"/>
      <c r="O44" s="62"/>
    </row>
    <row r="45" spans="1:15" ht="19.5" customHeight="1">
      <c r="A45" s="62"/>
      <c r="B45" s="62"/>
      <c r="C45" s="62"/>
      <c r="D45" s="62"/>
      <c r="E45" s="62"/>
      <c r="F45" s="62"/>
      <c r="G45" s="62"/>
      <c r="H45" s="62"/>
      <c r="I45" s="62"/>
      <c r="J45" s="62"/>
      <c r="K45" s="62"/>
      <c r="L45" s="8"/>
      <c r="M45" s="62"/>
      <c r="N45" s="62"/>
      <c r="O45" s="62"/>
    </row>
  </sheetData>
  <mergeCells count="10">
    <mergeCell ref="B11:L11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>
  <dimension ref="A1:O45"/>
  <sheetViews>
    <sheetView showGridLines="0" workbookViewId="0"/>
  </sheetViews>
  <sheetFormatPr defaultColWidth="10.7109375" defaultRowHeight="12.75"/>
  <cols>
    <col min="1" max="1" width="3.42578125" style="64" customWidth="1"/>
    <col min="2" max="2" width="40.7109375" style="64" customWidth="1"/>
    <col min="3" max="12" width="20.7109375" style="64" customWidth="1"/>
    <col min="13" max="13" width="10.28515625" style="64" customWidth="1"/>
    <col min="14" max="16" width="10.7109375" style="64" customWidth="1"/>
    <col min="17" max="16384" width="10.7109375" style="64"/>
  </cols>
  <sheetData>
    <row r="1" spans="1:15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5" ht="30" customHeight="1">
      <c r="A2" s="1"/>
      <c r="B2" s="1" t="s">
        <v>1</v>
      </c>
      <c r="C2" s="3" t="s">
        <v>2</v>
      </c>
      <c r="D2" s="48"/>
      <c r="E2" s="1"/>
      <c r="F2" s="1"/>
      <c r="G2" s="1"/>
      <c r="H2" s="1"/>
      <c r="I2" s="1"/>
      <c r="J2" s="1"/>
      <c r="K2" s="1"/>
      <c r="L2" s="3"/>
      <c r="M2" s="1"/>
      <c r="N2" s="1"/>
      <c r="O2" s="1"/>
    </row>
    <row r="3" spans="1:15" ht="30" customHeight="1">
      <c r="A3" s="1"/>
      <c r="B3" s="1" t="s">
        <v>3</v>
      </c>
      <c r="C3" s="49" t="s">
        <v>71</v>
      </c>
      <c r="D3" s="48"/>
      <c r="E3" s="49"/>
      <c r="F3" s="1"/>
      <c r="G3" s="3"/>
      <c r="H3" s="3"/>
      <c r="I3" s="3"/>
      <c r="J3" s="3"/>
      <c r="K3" s="3"/>
      <c r="L3" s="3"/>
      <c r="M3" s="1"/>
      <c r="N3" s="1"/>
      <c r="O3" s="1"/>
    </row>
    <row r="4" spans="1:15" ht="30" customHeight="1">
      <c r="A4" s="1"/>
      <c r="B4" s="1" t="s">
        <v>5</v>
      </c>
      <c r="C4" s="5" t="s">
        <v>81</v>
      </c>
      <c r="D4" s="6">
        <v>2025</v>
      </c>
      <c r="E4" s="48"/>
      <c r="F4" s="1"/>
      <c r="G4" s="3"/>
      <c r="H4" s="3"/>
      <c r="I4" s="3"/>
      <c r="J4" s="3"/>
      <c r="K4" s="3"/>
      <c r="L4" s="3"/>
      <c r="M4" s="1"/>
      <c r="N4" s="1"/>
      <c r="O4" s="1"/>
    </row>
    <row r="5" spans="1:15" ht="19.5" customHeight="1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3"/>
      <c r="M5" s="1"/>
      <c r="N5" s="1"/>
      <c r="O5" s="1"/>
    </row>
    <row r="6" spans="1:15" ht="49.5" customHeight="1">
      <c r="A6" s="1"/>
      <c r="B6" s="242" t="s">
        <v>6</v>
      </c>
      <c r="C6" s="242"/>
      <c r="D6" s="242"/>
      <c r="E6" s="242"/>
      <c r="F6" s="242"/>
      <c r="G6" s="242"/>
      <c r="H6" s="242"/>
      <c r="I6" s="242"/>
      <c r="J6" s="242"/>
      <c r="K6" s="242"/>
      <c r="L6" s="242"/>
      <c r="M6" s="1"/>
      <c r="N6" s="1"/>
      <c r="O6" s="1"/>
    </row>
    <row r="7" spans="1:15" ht="49.5" customHeight="1">
      <c r="A7" s="1"/>
      <c r="B7" s="3" t="s">
        <v>7</v>
      </c>
      <c r="C7" s="1"/>
      <c r="D7" s="1"/>
      <c r="E7" s="1"/>
      <c r="F7" s="1"/>
      <c r="G7" s="1"/>
      <c r="H7" s="1"/>
      <c r="I7" s="1"/>
      <c r="J7" s="1"/>
      <c r="K7" s="1"/>
      <c r="L7" s="3"/>
      <c r="M7" s="1"/>
      <c r="N7" s="1"/>
      <c r="O7" s="1"/>
    </row>
    <row r="8" spans="1:15" ht="39.75" customHeight="1">
      <c r="A8" s="62"/>
      <c r="B8" s="258" t="s">
        <v>82</v>
      </c>
      <c r="C8" s="250" t="s">
        <v>9</v>
      </c>
      <c r="D8" s="250"/>
      <c r="E8" s="250"/>
      <c r="F8" s="250"/>
      <c r="G8" s="250"/>
      <c r="H8" s="250"/>
      <c r="I8" s="250"/>
      <c r="J8" s="250" t="s">
        <v>10</v>
      </c>
      <c r="K8" s="250" t="s">
        <v>15</v>
      </c>
      <c r="L8" s="253" t="s">
        <v>78</v>
      </c>
      <c r="M8" s="62"/>
      <c r="N8" s="62"/>
      <c r="O8" s="62"/>
    </row>
    <row r="9" spans="1:15" ht="39.75" customHeight="1">
      <c r="A9" s="62"/>
      <c r="B9" s="259"/>
      <c r="C9" s="251" t="s">
        <v>12</v>
      </c>
      <c r="D9" s="251"/>
      <c r="E9" s="251"/>
      <c r="F9" s="251"/>
      <c r="G9" s="251" t="s">
        <v>13</v>
      </c>
      <c r="H9" s="251"/>
      <c r="I9" s="251"/>
      <c r="J9" s="251"/>
      <c r="K9" s="251"/>
      <c r="L9" s="254"/>
      <c r="M9" s="62"/>
      <c r="N9" s="62"/>
      <c r="O9" s="62"/>
    </row>
    <row r="10" spans="1:15" ht="49.5" customHeight="1">
      <c r="A10" s="62"/>
      <c r="B10" s="259"/>
      <c r="C10" s="10" t="s">
        <v>17</v>
      </c>
      <c r="D10" s="10" t="s">
        <v>100</v>
      </c>
      <c r="E10" s="10" t="s">
        <v>19</v>
      </c>
      <c r="F10" s="10" t="s">
        <v>20</v>
      </c>
      <c r="G10" s="10" t="s">
        <v>21</v>
      </c>
      <c r="H10" s="10" t="s">
        <v>19</v>
      </c>
      <c r="I10" s="10" t="s">
        <v>20</v>
      </c>
      <c r="J10" s="251"/>
      <c r="K10" s="251"/>
      <c r="L10" s="254"/>
      <c r="M10" s="62"/>
      <c r="N10" s="62"/>
      <c r="O10" s="62"/>
    </row>
    <row r="11" spans="1:15" ht="24.75" customHeight="1">
      <c r="A11" s="62"/>
      <c r="B11" s="260" t="s">
        <v>83</v>
      </c>
      <c r="C11" s="261"/>
      <c r="D11" s="261"/>
      <c r="E11" s="261"/>
      <c r="F11" s="261"/>
      <c r="G11" s="261"/>
      <c r="H11" s="261"/>
      <c r="I11" s="261"/>
      <c r="J11" s="261"/>
      <c r="K11" s="261"/>
      <c r="L11" s="262"/>
      <c r="M11" s="62"/>
      <c r="N11" s="62"/>
      <c r="O11" s="62"/>
    </row>
    <row r="12" spans="1:15" ht="24.75" customHeight="1">
      <c r="A12" s="62"/>
      <c r="B12" s="50" t="s">
        <v>84</v>
      </c>
      <c r="C12" s="51">
        <v>1</v>
      </c>
      <c r="D12" s="51">
        <v>0</v>
      </c>
      <c r="E12" s="51">
        <v>0</v>
      </c>
      <c r="F12" s="51">
        <v>0</v>
      </c>
      <c r="G12" s="51">
        <v>0</v>
      </c>
      <c r="H12" s="51">
        <v>0</v>
      </c>
      <c r="I12" s="51">
        <v>0</v>
      </c>
      <c r="J12" s="51">
        <v>0</v>
      </c>
      <c r="K12" s="51">
        <v>0</v>
      </c>
      <c r="L12" s="52">
        <f>SUM(C12:K12)</f>
        <v>1</v>
      </c>
      <c r="M12" s="62"/>
      <c r="N12" s="62"/>
      <c r="O12" s="62"/>
    </row>
    <row r="13" spans="1:15" ht="24.75" customHeight="1">
      <c r="A13" s="62"/>
      <c r="B13" s="50" t="s">
        <v>85</v>
      </c>
      <c r="C13" s="51">
        <v>2</v>
      </c>
      <c r="D13" s="51">
        <v>0</v>
      </c>
      <c r="E13" s="51">
        <v>0</v>
      </c>
      <c r="F13" s="51">
        <v>0</v>
      </c>
      <c r="G13" s="51">
        <v>0</v>
      </c>
      <c r="H13" s="51">
        <v>0</v>
      </c>
      <c r="I13" s="51">
        <v>0</v>
      </c>
      <c r="J13" s="51">
        <v>2</v>
      </c>
      <c r="K13" s="51">
        <v>0</v>
      </c>
      <c r="L13" s="52">
        <f>SUM(C13:K13)</f>
        <v>4</v>
      </c>
      <c r="M13" s="62"/>
      <c r="N13" s="62"/>
      <c r="O13" s="62"/>
    </row>
    <row r="14" spans="1:15" ht="24.75" customHeight="1">
      <c r="A14" s="62"/>
      <c r="B14" s="50" t="s">
        <v>86</v>
      </c>
      <c r="C14" s="51">
        <v>14</v>
      </c>
      <c r="D14" s="51">
        <v>0</v>
      </c>
      <c r="E14" s="51">
        <v>0</v>
      </c>
      <c r="F14" s="51">
        <v>0</v>
      </c>
      <c r="G14" s="51">
        <v>1</v>
      </c>
      <c r="H14" s="51">
        <v>2</v>
      </c>
      <c r="I14" s="51">
        <v>0</v>
      </c>
      <c r="J14" s="51">
        <v>3</v>
      </c>
      <c r="K14" s="51">
        <v>0</v>
      </c>
      <c r="L14" s="52">
        <f>SUM(C14:K14)</f>
        <v>20</v>
      </c>
      <c r="M14" s="62"/>
      <c r="N14" s="62"/>
      <c r="O14" s="62"/>
    </row>
    <row r="15" spans="1:15" ht="24.75" customHeight="1">
      <c r="A15" s="62"/>
      <c r="B15" s="50" t="s">
        <v>101</v>
      </c>
      <c r="C15" s="51">
        <v>9</v>
      </c>
      <c r="D15" s="51">
        <v>0</v>
      </c>
      <c r="E15" s="51">
        <v>0</v>
      </c>
      <c r="F15" s="51">
        <v>0</v>
      </c>
      <c r="G15" s="51">
        <v>0</v>
      </c>
      <c r="H15" s="51">
        <v>0</v>
      </c>
      <c r="I15" s="51">
        <v>0</v>
      </c>
      <c r="J15" s="51">
        <v>3</v>
      </c>
      <c r="K15" s="51">
        <v>0</v>
      </c>
      <c r="L15" s="52">
        <f>SUM(C15:K15)</f>
        <v>12</v>
      </c>
      <c r="M15" s="62"/>
      <c r="N15" s="62"/>
      <c r="O15" s="62"/>
    </row>
    <row r="16" spans="1:15" ht="24.75" customHeight="1">
      <c r="A16" s="62"/>
      <c r="B16" s="53" t="s">
        <v>88</v>
      </c>
      <c r="C16" s="54">
        <f t="shared" ref="C16:K16" si="0">SUM(C12:C15)</f>
        <v>26</v>
      </c>
      <c r="D16" s="54">
        <f t="shared" si="0"/>
        <v>0</v>
      </c>
      <c r="E16" s="54">
        <f t="shared" si="0"/>
        <v>0</v>
      </c>
      <c r="F16" s="54">
        <f t="shared" si="0"/>
        <v>0</v>
      </c>
      <c r="G16" s="54">
        <f t="shared" si="0"/>
        <v>1</v>
      </c>
      <c r="H16" s="54">
        <f t="shared" si="0"/>
        <v>2</v>
      </c>
      <c r="I16" s="54">
        <f t="shared" si="0"/>
        <v>0</v>
      </c>
      <c r="J16" s="54">
        <f t="shared" si="0"/>
        <v>8</v>
      </c>
      <c r="K16" s="54">
        <f t="shared" si="0"/>
        <v>0</v>
      </c>
      <c r="L16" s="52">
        <f>SUM(C16:K16)</f>
        <v>37</v>
      </c>
      <c r="M16" s="62"/>
      <c r="N16" s="62"/>
      <c r="O16" s="62"/>
    </row>
    <row r="17" spans="1:15" ht="24.75" customHeight="1">
      <c r="A17" s="62"/>
      <c r="B17" s="55" t="s">
        <v>102</v>
      </c>
      <c r="C17" s="55"/>
      <c r="D17" s="55"/>
      <c r="E17" s="55"/>
      <c r="F17" s="55"/>
      <c r="G17" s="55"/>
      <c r="H17" s="55"/>
      <c r="I17" s="55"/>
      <c r="J17" s="55"/>
      <c r="K17" s="55"/>
      <c r="L17" s="55"/>
      <c r="M17" s="62"/>
      <c r="N17" s="62"/>
      <c r="O17" s="62"/>
    </row>
    <row r="18" spans="1:15" ht="24.75" customHeight="1">
      <c r="A18" s="62"/>
      <c r="B18" s="50" t="s">
        <v>90</v>
      </c>
      <c r="C18" s="51">
        <v>67</v>
      </c>
      <c r="D18" s="51">
        <v>2</v>
      </c>
      <c r="E18" s="51">
        <v>0</v>
      </c>
      <c r="F18" s="51">
        <v>0</v>
      </c>
      <c r="G18" s="51">
        <v>1</v>
      </c>
      <c r="H18" s="51">
        <v>0</v>
      </c>
      <c r="I18" s="51">
        <v>0</v>
      </c>
      <c r="J18" s="56">
        <v>0</v>
      </c>
      <c r="K18" s="51">
        <v>1</v>
      </c>
      <c r="L18" s="52">
        <f t="shared" ref="L18:L26" si="1">SUM(C18:K18)</f>
        <v>71</v>
      </c>
      <c r="M18" s="62"/>
      <c r="N18" s="62"/>
      <c r="O18" s="62"/>
    </row>
    <row r="19" spans="1:15" ht="24.75" customHeight="1">
      <c r="A19" s="62"/>
      <c r="B19" s="50" t="s">
        <v>91</v>
      </c>
      <c r="C19" s="51">
        <v>20</v>
      </c>
      <c r="D19" s="51">
        <v>2</v>
      </c>
      <c r="E19" s="51">
        <v>0</v>
      </c>
      <c r="F19" s="51">
        <v>0</v>
      </c>
      <c r="G19" s="51">
        <v>0</v>
      </c>
      <c r="H19" s="51">
        <v>0</v>
      </c>
      <c r="I19" s="51">
        <v>0</v>
      </c>
      <c r="J19" s="56">
        <v>0</v>
      </c>
      <c r="K19" s="51">
        <v>0</v>
      </c>
      <c r="L19" s="52">
        <f t="shared" si="1"/>
        <v>22</v>
      </c>
      <c r="M19" s="62"/>
      <c r="N19" s="62"/>
      <c r="O19" s="62"/>
    </row>
    <row r="20" spans="1:15" ht="24.75" customHeight="1">
      <c r="A20" s="62"/>
      <c r="B20" s="50" t="s">
        <v>92</v>
      </c>
      <c r="C20" s="51">
        <v>0</v>
      </c>
      <c r="D20" s="51">
        <v>0</v>
      </c>
      <c r="E20" s="51">
        <v>0</v>
      </c>
      <c r="F20" s="51">
        <v>0</v>
      </c>
      <c r="G20" s="51">
        <v>0</v>
      </c>
      <c r="H20" s="51">
        <v>0</v>
      </c>
      <c r="I20" s="51">
        <v>0</v>
      </c>
      <c r="J20" s="56">
        <v>0</v>
      </c>
      <c r="K20" s="51">
        <v>0</v>
      </c>
      <c r="L20" s="52">
        <f t="shared" si="1"/>
        <v>0</v>
      </c>
      <c r="M20" s="62"/>
      <c r="N20" s="62"/>
      <c r="O20" s="62"/>
    </row>
    <row r="21" spans="1:15" ht="24.75" customHeight="1">
      <c r="A21" s="62"/>
      <c r="B21" s="50" t="s">
        <v>93</v>
      </c>
      <c r="C21" s="51">
        <v>4</v>
      </c>
      <c r="D21" s="51">
        <v>0</v>
      </c>
      <c r="E21" s="51">
        <v>0</v>
      </c>
      <c r="F21" s="51">
        <v>0</v>
      </c>
      <c r="G21" s="51">
        <v>0</v>
      </c>
      <c r="H21" s="51">
        <v>0</v>
      </c>
      <c r="I21" s="51">
        <v>0</v>
      </c>
      <c r="J21" s="56">
        <v>0</v>
      </c>
      <c r="K21" s="51">
        <v>0</v>
      </c>
      <c r="L21" s="52">
        <f t="shared" si="1"/>
        <v>4</v>
      </c>
      <c r="M21" s="62"/>
      <c r="N21" s="62"/>
      <c r="O21" s="62"/>
    </row>
    <row r="22" spans="1:15" ht="24.75" customHeight="1">
      <c r="A22" s="62"/>
      <c r="B22" s="50" t="s">
        <v>94</v>
      </c>
      <c r="C22" s="51">
        <v>0</v>
      </c>
      <c r="D22" s="51">
        <v>0</v>
      </c>
      <c r="E22" s="51">
        <v>0</v>
      </c>
      <c r="F22" s="51">
        <v>0</v>
      </c>
      <c r="G22" s="51">
        <v>0</v>
      </c>
      <c r="H22" s="51">
        <v>0</v>
      </c>
      <c r="I22" s="51">
        <v>0</v>
      </c>
      <c r="J22" s="56">
        <v>0</v>
      </c>
      <c r="K22" s="51">
        <v>0</v>
      </c>
      <c r="L22" s="52">
        <f t="shared" si="1"/>
        <v>0</v>
      </c>
      <c r="M22" s="62"/>
      <c r="N22" s="62"/>
      <c r="O22" s="62"/>
    </row>
    <row r="23" spans="1:15" ht="24.75" customHeight="1">
      <c r="A23" s="62"/>
      <c r="B23" s="50" t="s">
        <v>95</v>
      </c>
      <c r="C23" s="51">
        <v>55</v>
      </c>
      <c r="D23" s="51">
        <v>13</v>
      </c>
      <c r="E23" s="51">
        <v>0</v>
      </c>
      <c r="F23" s="51">
        <v>0</v>
      </c>
      <c r="G23" s="51">
        <v>0</v>
      </c>
      <c r="H23" s="51">
        <v>22</v>
      </c>
      <c r="I23" s="51">
        <v>0</v>
      </c>
      <c r="J23" s="56">
        <v>0</v>
      </c>
      <c r="K23" s="51">
        <v>2</v>
      </c>
      <c r="L23" s="52">
        <f t="shared" si="1"/>
        <v>92</v>
      </c>
      <c r="M23" s="62"/>
      <c r="N23" s="62"/>
      <c r="O23" s="62"/>
    </row>
    <row r="24" spans="1:15" ht="24.75" customHeight="1">
      <c r="A24" s="62"/>
      <c r="B24" s="57" t="s">
        <v>96</v>
      </c>
      <c r="C24" s="51">
        <v>0</v>
      </c>
      <c r="D24" s="51">
        <v>0</v>
      </c>
      <c r="E24" s="51">
        <v>0</v>
      </c>
      <c r="F24" s="51">
        <v>0</v>
      </c>
      <c r="G24" s="51">
        <v>0</v>
      </c>
      <c r="H24" s="51">
        <v>0</v>
      </c>
      <c r="I24" s="51">
        <v>0</v>
      </c>
      <c r="J24" s="56">
        <v>0</v>
      </c>
      <c r="K24" s="51">
        <v>0</v>
      </c>
      <c r="L24" s="52">
        <f t="shared" si="1"/>
        <v>0</v>
      </c>
      <c r="M24" s="62"/>
      <c r="N24" s="62"/>
      <c r="O24" s="62"/>
    </row>
    <row r="25" spans="1:15" ht="24.75" customHeight="1">
      <c r="A25" s="62"/>
      <c r="B25" s="53" t="s">
        <v>97</v>
      </c>
      <c r="C25" s="54">
        <f t="shared" ref="C25:K25" si="2">SUM(C18:C24)</f>
        <v>146</v>
      </c>
      <c r="D25" s="54">
        <f t="shared" si="2"/>
        <v>17</v>
      </c>
      <c r="E25" s="54">
        <f t="shared" si="2"/>
        <v>0</v>
      </c>
      <c r="F25" s="54">
        <f t="shared" si="2"/>
        <v>0</v>
      </c>
      <c r="G25" s="54">
        <f t="shared" si="2"/>
        <v>1</v>
      </c>
      <c r="H25" s="54">
        <f t="shared" si="2"/>
        <v>22</v>
      </c>
      <c r="I25" s="54">
        <f t="shared" si="2"/>
        <v>0</v>
      </c>
      <c r="J25" s="54">
        <f t="shared" si="2"/>
        <v>0</v>
      </c>
      <c r="K25" s="54">
        <f t="shared" si="2"/>
        <v>3</v>
      </c>
      <c r="L25" s="52">
        <f t="shared" si="1"/>
        <v>189</v>
      </c>
      <c r="M25" s="62"/>
      <c r="N25" s="62"/>
      <c r="O25" s="62"/>
    </row>
    <row r="26" spans="1:15" ht="24.75" customHeight="1">
      <c r="A26" s="62"/>
      <c r="B26" s="58" t="s">
        <v>78</v>
      </c>
      <c r="C26" s="59">
        <f t="shared" ref="C26:K26" si="3">C16+C25</f>
        <v>172</v>
      </c>
      <c r="D26" s="59">
        <f t="shared" si="3"/>
        <v>17</v>
      </c>
      <c r="E26" s="59">
        <f t="shared" si="3"/>
        <v>0</v>
      </c>
      <c r="F26" s="59">
        <f t="shared" si="3"/>
        <v>0</v>
      </c>
      <c r="G26" s="59">
        <f t="shared" si="3"/>
        <v>2</v>
      </c>
      <c r="H26" s="59">
        <f t="shared" si="3"/>
        <v>24</v>
      </c>
      <c r="I26" s="59">
        <f t="shared" si="3"/>
        <v>0</v>
      </c>
      <c r="J26" s="59">
        <f t="shared" si="3"/>
        <v>8</v>
      </c>
      <c r="K26" s="59">
        <f t="shared" si="3"/>
        <v>3</v>
      </c>
      <c r="L26" s="60">
        <f t="shared" si="1"/>
        <v>226</v>
      </c>
      <c r="M26" s="62"/>
      <c r="N26" s="62"/>
      <c r="O26" s="62"/>
    </row>
    <row r="27" spans="1:15" ht="19.5" customHeight="1">
      <c r="A27" s="62"/>
      <c r="B27" s="62"/>
      <c r="C27" s="63"/>
      <c r="D27" s="63"/>
      <c r="E27" s="62"/>
      <c r="F27" s="62"/>
      <c r="G27" s="62"/>
      <c r="H27" s="62"/>
      <c r="I27" s="62"/>
      <c r="J27" s="62"/>
      <c r="K27" s="62"/>
      <c r="L27" s="8"/>
      <c r="M27" s="62"/>
      <c r="N27" s="62"/>
      <c r="O27" s="62"/>
    </row>
    <row r="28" spans="1:15" ht="24.75" customHeight="1">
      <c r="A28" s="62"/>
      <c r="B28" s="8" t="s">
        <v>98</v>
      </c>
      <c r="C28" s="62"/>
      <c r="D28" s="62"/>
      <c r="E28" s="62"/>
      <c r="F28" s="62"/>
      <c r="G28" s="62"/>
      <c r="H28" s="62"/>
      <c r="I28" s="62"/>
      <c r="J28" s="62"/>
      <c r="K28" s="62"/>
      <c r="L28" s="8"/>
      <c r="M28" s="62"/>
      <c r="N28" s="62"/>
      <c r="O28" s="62"/>
    </row>
    <row r="29" spans="1:15" ht="30" customHeight="1">
      <c r="A29" s="62"/>
      <c r="B29" s="256" t="s">
        <v>99</v>
      </c>
      <c r="C29" s="257"/>
      <c r="D29" s="257"/>
      <c r="E29" s="257"/>
      <c r="F29" s="257"/>
      <c r="G29" s="257"/>
      <c r="H29" s="257"/>
      <c r="I29" s="257"/>
      <c r="J29" s="257"/>
      <c r="K29" s="257"/>
      <c r="L29" s="257"/>
      <c r="M29" s="62"/>
      <c r="N29" s="62"/>
      <c r="O29" s="62"/>
    </row>
    <row r="30" spans="1:15" ht="19.5" customHeight="1">
      <c r="A30" s="62"/>
      <c r="B30" s="62"/>
      <c r="C30" s="62"/>
      <c r="D30" s="62"/>
      <c r="E30" s="62"/>
      <c r="F30" s="62"/>
      <c r="G30" s="62"/>
      <c r="H30" s="62"/>
      <c r="I30" s="62"/>
      <c r="J30" s="62"/>
      <c r="K30" s="62"/>
      <c r="L30" s="8"/>
      <c r="M30" s="62"/>
      <c r="N30" s="62"/>
      <c r="O30" s="62"/>
    </row>
    <row r="31" spans="1:15" ht="19.5" customHeight="1">
      <c r="A31" s="62"/>
      <c r="B31" s="62"/>
      <c r="C31" s="62"/>
      <c r="D31" s="62"/>
      <c r="E31" s="62"/>
      <c r="F31" s="62"/>
      <c r="G31" s="62"/>
      <c r="H31" s="62"/>
      <c r="I31" s="62"/>
      <c r="J31" s="62"/>
      <c r="K31" s="62"/>
      <c r="L31" s="8"/>
      <c r="M31" s="62"/>
      <c r="N31" s="62"/>
      <c r="O31" s="62"/>
    </row>
    <row r="32" spans="1:15" ht="19.5" customHeight="1">
      <c r="A32" s="62"/>
      <c r="B32" s="62"/>
      <c r="C32" s="62"/>
      <c r="D32" s="62"/>
      <c r="E32" s="62"/>
      <c r="F32" s="62"/>
      <c r="G32" s="62"/>
      <c r="H32" s="62"/>
      <c r="I32" s="62"/>
      <c r="J32" s="62"/>
      <c r="K32" s="62"/>
      <c r="L32" s="8"/>
      <c r="M32" s="62"/>
      <c r="N32" s="62"/>
      <c r="O32" s="62"/>
    </row>
    <row r="33" spans="1:15" ht="19.5" customHeight="1">
      <c r="A33" s="62"/>
      <c r="B33" s="62"/>
      <c r="C33" s="62"/>
      <c r="D33" s="62"/>
      <c r="E33" s="62"/>
      <c r="F33" s="62"/>
      <c r="G33" s="62"/>
      <c r="H33" s="62"/>
      <c r="I33" s="62"/>
      <c r="J33" s="62"/>
      <c r="K33" s="62"/>
      <c r="L33" s="8"/>
      <c r="M33" s="62"/>
      <c r="N33" s="62"/>
      <c r="O33" s="62"/>
    </row>
    <row r="34" spans="1:15" ht="19.5" customHeight="1">
      <c r="A34" s="62"/>
      <c r="B34" s="62"/>
      <c r="C34" s="62"/>
      <c r="D34" s="62"/>
      <c r="E34" s="62"/>
      <c r="F34" s="62"/>
      <c r="G34" s="62"/>
      <c r="H34" s="62"/>
      <c r="I34" s="62"/>
      <c r="J34" s="62"/>
      <c r="K34" s="62"/>
      <c r="L34" s="8"/>
      <c r="M34" s="62"/>
      <c r="N34" s="62"/>
      <c r="O34" s="62"/>
    </row>
    <row r="35" spans="1:15" ht="19.5" customHeight="1">
      <c r="A35" s="62"/>
      <c r="B35" s="62"/>
      <c r="C35" s="62"/>
      <c r="D35" s="62"/>
      <c r="E35" s="62"/>
      <c r="F35" s="62"/>
      <c r="G35" s="62"/>
      <c r="H35" s="62"/>
      <c r="I35" s="62"/>
      <c r="J35" s="62"/>
      <c r="K35" s="62"/>
      <c r="L35" s="8"/>
      <c r="M35" s="62"/>
      <c r="N35" s="62"/>
      <c r="O35" s="62"/>
    </row>
    <row r="36" spans="1:15" ht="19.5" customHeight="1">
      <c r="A36" s="62"/>
      <c r="B36" s="62"/>
      <c r="C36" s="62"/>
      <c r="D36" s="62"/>
      <c r="E36" s="62"/>
      <c r="F36" s="62"/>
      <c r="G36" s="62"/>
      <c r="H36" s="62"/>
      <c r="I36" s="62"/>
      <c r="J36" s="62"/>
      <c r="K36" s="62"/>
      <c r="L36" s="8"/>
      <c r="M36" s="62"/>
      <c r="N36" s="62"/>
      <c r="O36" s="62"/>
    </row>
    <row r="37" spans="1:15" ht="19.5" customHeight="1">
      <c r="A37" s="62"/>
      <c r="B37" s="62"/>
      <c r="C37" s="62"/>
      <c r="D37" s="62"/>
      <c r="E37" s="62"/>
      <c r="F37" s="62"/>
      <c r="G37" s="62"/>
      <c r="H37" s="62"/>
      <c r="I37" s="62"/>
      <c r="J37" s="62"/>
      <c r="K37" s="62"/>
      <c r="L37" s="8"/>
      <c r="M37" s="62"/>
      <c r="N37" s="62"/>
      <c r="O37" s="62"/>
    </row>
    <row r="38" spans="1:15" ht="19.5" customHeight="1">
      <c r="A38" s="62"/>
      <c r="B38" s="62"/>
      <c r="C38" s="62"/>
      <c r="D38" s="62"/>
      <c r="E38" s="62"/>
      <c r="F38" s="62"/>
      <c r="G38" s="62"/>
      <c r="H38" s="62"/>
      <c r="I38" s="62"/>
      <c r="J38" s="62"/>
      <c r="K38" s="62"/>
      <c r="L38" s="8"/>
      <c r="M38" s="62"/>
      <c r="N38" s="62"/>
      <c r="O38" s="62"/>
    </row>
    <row r="39" spans="1:15" ht="19.5" customHeight="1">
      <c r="A39" s="62"/>
      <c r="B39" s="62"/>
      <c r="C39" s="62"/>
      <c r="D39" s="62"/>
      <c r="E39" s="62"/>
      <c r="F39" s="62"/>
      <c r="G39" s="62"/>
      <c r="H39" s="62"/>
      <c r="I39" s="62"/>
      <c r="J39" s="62"/>
      <c r="K39" s="62"/>
      <c r="L39" s="8"/>
      <c r="M39" s="62"/>
      <c r="N39" s="62"/>
      <c r="O39" s="62"/>
    </row>
    <row r="40" spans="1:15" ht="19.5" customHeight="1">
      <c r="A40" s="62"/>
      <c r="B40" s="62"/>
      <c r="C40" s="62"/>
      <c r="D40" s="62"/>
      <c r="E40" s="62"/>
      <c r="F40" s="62"/>
      <c r="G40" s="62"/>
      <c r="H40" s="62"/>
      <c r="I40" s="62"/>
      <c r="J40" s="62"/>
      <c r="K40" s="62"/>
      <c r="L40" s="8"/>
      <c r="M40" s="62"/>
      <c r="N40" s="62"/>
      <c r="O40" s="62"/>
    </row>
    <row r="41" spans="1:15" ht="19.5" customHeight="1">
      <c r="A41" s="62"/>
      <c r="B41" s="62"/>
      <c r="C41" s="62"/>
      <c r="D41" s="62"/>
      <c r="E41" s="62"/>
      <c r="F41" s="62"/>
      <c r="G41" s="62"/>
      <c r="H41" s="62"/>
      <c r="I41" s="62"/>
      <c r="J41" s="62"/>
      <c r="K41" s="62"/>
      <c r="L41" s="8"/>
      <c r="M41" s="62"/>
      <c r="N41" s="62"/>
      <c r="O41" s="62"/>
    </row>
    <row r="42" spans="1:15" ht="19.5" customHeight="1">
      <c r="A42" s="62"/>
      <c r="B42" s="62"/>
      <c r="C42" s="62"/>
      <c r="D42" s="62"/>
      <c r="E42" s="62"/>
      <c r="F42" s="62"/>
      <c r="G42" s="62"/>
      <c r="H42" s="62"/>
      <c r="I42" s="62"/>
      <c r="J42" s="62"/>
      <c r="K42" s="62"/>
      <c r="L42" s="8"/>
      <c r="M42" s="62"/>
      <c r="N42" s="62"/>
      <c r="O42" s="62"/>
    </row>
    <row r="43" spans="1:15" ht="19.5" customHeight="1">
      <c r="A43" s="62"/>
      <c r="B43" s="62"/>
      <c r="C43" s="62"/>
      <c r="D43" s="62"/>
      <c r="E43" s="62"/>
      <c r="F43" s="62"/>
      <c r="G43" s="62"/>
      <c r="H43" s="62"/>
      <c r="I43" s="62"/>
      <c r="J43" s="62"/>
      <c r="K43" s="62"/>
      <c r="L43" s="8"/>
      <c r="M43" s="62"/>
      <c r="N43" s="62"/>
      <c r="O43" s="62"/>
    </row>
    <row r="44" spans="1:15" ht="19.5" customHeight="1">
      <c r="A44" s="62"/>
      <c r="B44" s="62"/>
      <c r="C44" s="62"/>
      <c r="D44" s="62"/>
      <c r="E44" s="62"/>
      <c r="F44" s="62"/>
      <c r="G44" s="62"/>
      <c r="H44" s="62"/>
      <c r="I44" s="62"/>
      <c r="J44" s="62"/>
      <c r="K44" s="62"/>
      <c r="L44" s="8"/>
      <c r="M44" s="62"/>
      <c r="N44" s="62"/>
      <c r="O44" s="62"/>
    </row>
    <row r="45" spans="1:15" ht="19.5" customHeight="1">
      <c r="A45" s="62"/>
      <c r="B45" s="62"/>
      <c r="C45" s="62"/>
      <c r="D45" s="62"/>
      <c r="E45" s="62"/>
      <c r="F45" s="62"/>
      <c r="G45" s="62"/>
      <c r="H45" s="62"/>
      <c r="I45" s="62"/>
      <c r="J45" s="62"/>
      <c r="K45" s="62"/>
      <c r="L45" s="8"/>
      <c r="M45" s="62"/>
      <c r="N45" s="62"/>
      <c r="O45" s="62"/>
    </row>
  </sheetData>
  <mergeCells count="10">
    <mergeCell ref="B11:L11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>
  <dimension ref="A1:O45"/>
  <sheetViews>
    <sheetView showGridLines="0" workbookViewId="0"/>
  </sheetViews>
  <sheetFormatPr defaultColWidth="10.7109375" defaultRowHeight="12.75"/>
  <cols>
    <col min="1" max="1" width="3.42578125" style="64" customWidth="1"/>
    <col min="2" max="2" width="40.7109375" style="64" customWidth="1"/>
    <col min="3" max="12" width="20.7109375" style="64" customWidth="1"/>
    <col min="13" max="13" width="10.28515625" style="64" customWidth="1"/>
    <col min="14" max="16" width="10.7109375" style="64" customWidth="1"/>
    <col min="17" max="16384" width="10.7109375" style="64"/>
  </cols>
  <sheetData>
    <row r="1" spans="1:15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5" ht="30" customHeight="1">
      <c r="A2" s="1"/>
      <c r="B2" s="1" t="s">
        <v>1</v>
      </c>
      <c r="C2" s="3" t="s">
        <v>2</v>
      </c>
      <c r="D2" s="48"/>
      <c r="E2" s="1"/>
      <c r="F2" s="1"/>
      <c r="G2" s="1"/>
      <c r="H2" s="1"/>
      <c r="I2" s="1"/>
      <c r="J2" s="1"/>
      <c r="K2" s="1"/>
      <c r="L2" s="3"/>
      <c r="M2" s="1"/>
      <c r="N2" s="1"/>
      <c r="O2" s="1"/>
    </row>
    <row r="3" spans="1:15" ht="30" customHeight="1">
      <c r="A3" s="1"/>
      <c r="B3" s="1" t="s">
        <v>3</v>
      </c>
      <c r="C3" s="49" t="s">
        <v>73</v>
      </c>
      <c r="D3" s="48"/>
      <c r="E3" s="49"/>
      <c r="F3" s="1"/>
      <c r="G3" s="3"/>
      <c r="H3" s="3"/>
      <c r="I3" s="3"/>
      <c r="J3" s="3"/>
      <c r="K3" s="3"/>
      <c r="L3" s="3"/>
      <c r="M3" s="1"/>
      <c r="N3" s="1"/>
      <c r="O3" s="1"/>
    </row>
    <row r="4" spans="1:15" ht="30" customHeight="1">
      <c r="A4" s="1"/>
      <c r="B4" s="1" t="s">
        <v>5</v>
      </c>
      <c r="C4" s="5" t="s">
        <v>81</v>
      </c>
      <c r="D4" s="6">
        <v>2025</v>
      </c>
      <c r="E4" s="48"/>
      <c r="F4" s="1"/>
      <c r="G4" s="3"/>
      <c r="H4" s="3"/>
      <c r="I4" s="3"/>
      <c r="J4" s="3"/>
      <c r="K4" s="3"/>
      <c r="L4" s="3"/>
      <c r="M4" s="1"/>
      <c r="N4" s="1"/>
      <c r="O4" s="1"/>
    </row>
    <row r="5" spans="1:15" ht="19.5" customHeight="1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3"/>
      <c r="M5" s="1"/>
      <c r="N5" s="1"/>
      <c r="O5" s="1"/>
    </row>
    <row r="6" spans="1:15" ht="49.5" customHeight="1">
      <c r="A6" s="1"/>
      <c r="B6" s="242" t="s">
        <v>6</v>
      </c>
      <c r="C6" s="242"/>
      <c r="D6" s="242"/>
      <c r="E6" s="242"/>
      <c r="F6" s="242"/>
      <c r="G6" s="242"/>
      <c r="H6" s="242"/>
      <c r="I6" s="242"/>
      <c r="J6" s="242"/>
      <c r="K6" s="242"/>
      <c r="L6" s="242"/>
      <c r="M6" s="1"/>
      <c r="N6" s="1"/>
      <c r="O6" s="1"/>
    </row>
    <row r="7" spans="1:15" ht="49.5" customHeight="1">
      <c r="A7" s="1"/>
      <c r="B7" s="3" t="s">
        <v>7</v>
      </c>
      <c r="C7" s="1"/>
      <c r="D7" s="1"/>
      <c r="E7" s="1"/>
      <c r="F7" s="1"/>
      <c r="G7" s="1"/>
      <c r="H7" s="1"/>
      <c r="I7" s="1"/>
      <c r="J7" s="1"/>
      <c r="K7" s="1"/>
      <c r="L7" s="3"/>
      <c r="M7" s="1"/>
      <c r="N7" s="1"/>
      <c r="O7" s="1"/>
    </row>
    <row r="8" spans="1:15" ht="39.75" customHeight="1">
      <c r="A8" s="62"/>
      <c r="B8" s="258" t="s">
        <v>82</v>
      </c>
      <c r="C8" s="250" t="s">
        <v>9</v>
      </c>
      <c r="D8" s="250"/>
      <c r="E8" s="250"/>
      <c r="F8" s="250"/>
      <c r="G8" s="250"/>
      <c r="H8" s="250"/>
      <c r="I8" s="250"/>
      <c r="J8" s="250" t="s">
        <v>10</v>
      </c>
      <c r="K8" s="250" t="s">
        <v>15</v>
      </c>
      <c r="L8" s="253" t="s">
        <v>78</v>
      </c>
      <c r="M8" s="62"/>
      <c r="N8" s="62"/>
      <c r="O8" s="62"/>
    </row>
    <row r="9" spans="1:15" ht="39.75" customHeight="1">
      <c r="A9" s="62"/>
      <c r="B9" s="259"/>
      <c r="C9" s="251" t="s">
        <v>12</v>
      </c>
      <c r="D9" s="251"/>
      <c r="E9" s="251"/>
      <c r="F9" s="251"/>
      <c r="G9" s="251" t="s">
        <v>13</v>
      </c>
      <c r="H9" s="251"/>
      <c r="I9" s="251"/>
      <c r="J9" s="251"/>
      <c r="K9" s="251"/>
      <c r="L9" s="254"/>
      <c r="M9" s="62"/>
      <c r="N9" s="62"/>
      <c r="O9" s="62"/>
    </row>
    <row r="10" spans="1:15" ht="49.5" customHeight="1">
      <c r="A10" s="62"/>
      <c r="B10" s="259"/>
      <c r="C10" s="10" t="s">
        <v>17</v>
      </c>
      <c r="D10" s="10" t="s">
        <v>100</v>
      </c>
      <c r="E10" s="10" t="s">
        <v>19</v>
      </c>
      <c r="F10" s="10" t="s">
        <v>20</v>
      </c>
      <c r="G10" s="10" t="s">
        <v>21</v>
      </c>
      <c r="H10" s="10" t="s">
        <v>19</v>
      </c>
      <c r="I10" s="10" t="s">
        <v>20</v>
      </c>
      <c r="J10" s="251"/>
      <c r="K10" s="251"/>
      <c r="L10" s="254"/>
      <c r="M10" s="62"/>
      <c r="N10" s="62"/>
      <c r="O10" s="62"/>
    </row>
    <row r="11" spans="1:15" ht="24.75" customHeight="1">
      <c r="A11" s="62"/>
      <c r="B11" s="260" t="s">
        <v>83</v>
      </c>
      <c r="C11" s="261"/>
      <c r="D11" s="261"/>
      <c r="E11" s="261"/>
      <c r="F11" s="261"/>
      <c r="G11" s="261"/>
      <c r="H11" s="261"/>
      <c r="I11" s="261"/>
      <c r="J11" s="261"/>
      <c r="K11" s="261"/>
      <c r="L11" s="262"/>
      <c r="M11" s="62"/>
      <c r="N11" s="62"/>
      <c r="O11" s="62"/>
    </row>
    <row r="12" spans="1:15" ht="24.75" customHeight="1">
      <c r="A12" s="62"/>
      <c r="B12" s="50" t="s">
        <v>84</v>
      </c>
      <c r="C12" s="51">
        <v>0</v>
      </c>
      <c r="D12" s="51">
        <v>0</v>
      </c>
      <c r="E12" s="51">
        <v>0</v>
      </c>
      <c r="F12" s="51">
        <v>0</v>
      </c>
      <c r="G12" s="51">
        <v>0</v>
      </c>
      <c r="H12" s="51">
        <v>0</v>
      </c>
      <c r="I12" s="51">
        <v>0</v>
      </c>
      <c r="J12" s="51">
        <v>1</v>
      </c>
      <c r="K12" s="51">
        <v>0</v>
      </c>
      <c r="L12" s="52">
        <f>SUM(C12:K12)</f>
        <v>1</v>
      </c>
      <c r="M12" s="62"/>
      <c r="N12" s="62"/>
      <c r="O12" s="62"/>
    </row>
    <row r="13" spans="1:15" ht="24.75" customHeight="1">
      <c r="A13" s="62"/>
      <c r="B13" s="50" t="s">
        <v>85</v>
      </c>
      <c r="C13" s="51">
        <v>4</v>
      </c>
      <c r="D13" s="51">
        <v>1</v>
      </c>
      <c r="E13" s="51">
        <v>0</v>
      </c>
      <c r="F13" s="51">
        <v>0</v>
      </c>
      <c r="G13" s="51">
        <v>0</v>
      </c>
      <c r="H13" s="51">
        <v>0</v>
      </c>
      <c r="I13" s="51">
        <v>0</v>
      </c>
      <c r="J13" s="51">
        <v>0</v>
      </c>
      <c r="K13" s="51">
        <v>0</v>
      </c>
      <c r="L13" s="52">
        <f>SUM(C13:K13)</f>
        <v>5</v>
      </c>
      <c r="M13" s="62"/>
      <c r="N13" s="62"/>
      <c r="O13" s="62"/>
    </row>
    <row r="14" spans="1:15" ht="24.75" customHeight="1">
      <c r="A14" s="62"/>
      <c r="B14" s="50" t="s">
        <v>86</v>
      </c>
      <c r="C14" s="51">
        <v>12</v>
      </c>
      <c r="D14" s="51">
        <v>1</v>
      </c>
      <c r="E14" s="51">
        <v>0</v>
      </c>
      <c r="F14" s="51">
        <v>0</v>
      </c>
      <c r="G14" s="51">
        <v>0</v>
      </c>
      <c r="H14" s="51">
        <v>1</v>
      </c>
      <c r="I14" s="51">
        <v>0</v>
      </c>
      <c r="J14" s="51">
        <v>1</v>
      </c>
      <c r="K14" s="51">
        <v>0</v>
      </c>
      <c r="L14" s="52">
        <f>SUM(C14:K14)</f>
        <v>15</v>
      </c>
      <c r="M14" s="62"/>
      <c r="N14" s="62"/>
      <c r="O14" s="62"/>
    </row>
    <row r="15" spans="1:15" ht="24.75" customHeight="1">
      <c r="A15" s="62"/>
      <c r="B15" s="50" t="s">
        <v>101</v>
      </c>
      <c r="C15" s="51">
        <v>14</v>
      </c>
      <c r="D15" s="51">
        <v>1</v>
      </c>
      <c r="E15" s="51">
        <v>0</v>
      </c>
      <c r="F15" s="51">
        <v>0</v>
      </c>
      <c r="G15" s="51">
        <v>0</v>
      </c>
      <c r="H15" s="51">
        <v>3</v>
      </c>
      <c r="I15" s="51">
        <v>0</v>
      </c>
      <c r="J15" s="51">
        <v>3</v>
      </c>
      <c r="K15" s="51">
        <v>0</v>
      </c>
      <c r="L15" s="52">
        <f>SUM(C15:K15)</f>
        <v>21</v>
      </c>
      <c r="M15" s="62"/>
      <c r="N15" s="62"/>
      <c r="O15" s="62"/>
    </row>
    <row r="16" spans="1:15" ht="24.75" customHeight="1">
      <c r="A16" s="62"/>
      <c r="B16" s="53" t="s">
        <v>88</v>
      </c>
      <c r="C16" s="54">
        <f t="shared" ref="C16:K16" si="0">SUM(C12:C15)</f>
        <v>30</v>
      </c>
      <c r="D16" s="54">
        <f t="shared" si="0"/>
        <v>3</v>
      </c>
      <c r="E16" s="54">
        <f t="shared" si="0"/>
        <v>0</v>
      </c>
      <c r="F16" s="54">
        <f t="shared" si="0"/>
        <v>0</v>
      </c>
      <c r="G16" s="54">
        <f t="shared" si="0"/>
        <v>0</v>
      </c>
      <c r="H16" s="54">
        <f t="shared" si="0"/>
        <v>4</v>
      </c>
      <c r="I16" s="54">
        <f t="shared" si="0"/>
        <v>0</v>
      </c>
      <c r="J16" s="54">
        <f t="shared" si="0"/>
        <v>5</v>
      </c>
      <c r="K16" s="54">
        <f t="shared" si="0"/>
        <v>0</v>
      </c>
      <c r="L16" s="52">
        <f>SUM(C16:K16)</f>
        <v>42</v>
      </c>
      <c r="M16" s="62"/>
      <c r="N16" s="62"/>
      <c r="O16" s="62"/>
    </row>
    <row r="17" spans="1:15" ht="24.75" customHeight="1">
      <c r="A17" s="62"/>
      <c r="B17" s="55" t="s">
        <v>102</v>
      </c>
      <c r="C17" s="55"/>
      <c r="D17" s="55"/>
      <c r="E17" s="55"/>
      <c r="F17" s="55"/>
      <c r="G17" s="55"/>
      <c r="H17" s="55"/>
      <c r="I17" s="55"/>
      <c r="J17" s="55"/>
      <c r="K17" s="55"/>
      <c r="L17" s="55"/>
      <c r="M17" s="62"/>
      <c r="N17" s="62"/>
      <c r="O17" s="62"/>
    </row>
    <row r="18" spans="1:15" ht="24.75" customHeight="1">
      <c r="A18" s="62"/>
      <c r="B18" s="50" t="s">
        <v>90</v>
      </c>
      <c r="C18" s="51">
        <v>62</v>
      </c>
      <c r="D18" s="51">
        <v>3</v>
      </c>
      <c r="E18" s="51">
        <v>0</v>
      </c>
      <c r="F18" s="51">
        <v>0</v>
      </c>
      <c r="G18" s="51">
        <v>0</v>
      </c>
      <c r="H18" s="51">
        <v>9</v>
      </c>
      <c r="I18" s="51">
        <v>0</v>
      </c>
      <c r="J18" s="56">
        <v>0</v>
      </c>
      <c r="K18" s="51">
        <v>1</v>
      </c>
      <c r="L18" s="52">
        <f t="shared" ref="L18:L26" si="1">SUM(C18:K18)</f>
        <v>75</v>
      </c>
      <c r="M18" s="62"/>
      <c r="N18" s="62"/>
      <c r="O18" s="62"/>
    </row>
    <row r="19" spans="1:15" ht="24.75" customHeight="1">
      <c r="A19" s="62"/>
      <c r="B19" s="50" t="s">
        <v>91</v>
      </c>
      <c r="C19" s="51">
        <v>0</v>
      </c>
      <c r="D19" s="51">
        <v>0</v>
      </c>
      <c r="E19" s="51">
        <v>0</v>
      </c>
      <c r="F19" s="51">
        <v>0</v>
      </c>
      <c r="G19" s="51">
        <v>0</v>
      </c>
      <c r="H19" s="51">
        <v>0</v>
      </c>
      <c r="I19" s="51">
        <v>0</v>
      </c>
      <c r="J19" s="56">
        <v>0</v>
      </c>
      <c r="K19" s="51">
        <v>0</v>
      </c>
      <c r="L19" s="52">
        <f t="shared" si="1"/>
        <v>0</v>
      </c>
      <c r="M19" s="62"/>
      <c r="N19" s="62"/>
      <c r="O19" s="62"/>
    </row>
    <row r="20" spans="1:15" ht="24.75" customHeight="1">
      <c r="A20" s="62"/>
      <c r="B20" s="50" t="s">
        <v>92</v>
      </c>
      <c r="C20" s="51">
        <v>0</v>
      </c>
      <c r="D20" s="51">
        <v>0</v>
      </c>
      <c r="E20" s="51">
        <v>0</v>
      </c>
      <c r="F20" s="51">
        <v>0</v>
      </c>
      <c r="G20" s="51">
        <v>0</v>
      </c>
      <c r="H20" s="51">
        <v>0</v>
      </c>
      <c r="I20" s="51">
        <v>0</v>
      </c>
      <c r="J20" s="56">
        <v>0</v>
      </c>
      <c r="K20" s="51">
        <v>0</v>
      </c>
      <c r="L20" s="52">
        <f t="shared" si="1"/>
        <v>0</v>
      </c>
      <c r="M20" s="62"/>
      <c r="N20" s="62"/>
      <c r="O20" s="62"/>
    </row>
    <row r="21" spans="1:15" ht="24.75" customHeight="1">
      <c r="A21" s="62"/>
      <c r="B21" s="50" t="s">
        <v>93</v>
      </c>
      <c r="C21" s="51">
        <v>9</v>
      </c>
      <c r="D21" s="51">
        <v>1</v>
      </c>
      <c r="E21" s="51">
        <v>0</v>
      </c>
      <c r="F21" s="51">
        <v>0</v>
      </c>
      <c r="G21" s="51">
        <v>0</v>
      </c>
      <c r="H21" s="51">
        <v>3</v>
      </c>
      <c r="I21" s="51">
        <v>0</v>
      </c>
      <c r="J21" s="56">
        <v>0</v>
      </c>
      <c r="K21" s="51">
        <v>2</v>
      </c>
      <c r="L21" s="52">
        <f t="shared" si="1"/>
        <v>15</v>
      </c>
      <c r="M21" s="62"/>
      <c r="N21" s="62"/>
      <c r="O21" s="62"/>
    </row>
    <row r="22" spans="1:15" ht="24.75" customHeight="1">
      <c r="A22" s="62"/>
      <c r="B22" s="50" t="s">
        <v>94</v>
      </c>
      <c r="C22" s="51">
        <v>30</v>
      </c>
      <c r="D22" s="51">
        <v>3</v>
      </c>
      <c r="E22" s="51">
        <v>0</v>
      </c>
      <c r="F22" s="51">
        <v>0</v>
      </c>
      <c r="G22" s="51">
        <v>1</v>
      </c>
      <c r="H22" s="51">
        <v>11</v>
      </c>
      <c r="I22" s="51">
        <v>0</v>
      </c>
      <c r="J22" s="56">
        <v>0</v>
      </c>
      <c r="K22" s="51">
        <v>8</v>
      </c>
      <c r="L22" s="52">
        <f t="shared" si="1"/>
        <v>53</v>
      </c>
      <c r="M22" s="62"/>
      <c r="N22" s="62"/>
      <c r="O22" s="62"/>
    </row>
    <row r="23" spans="1:15" ht="24.75" customHeight="1">
      <c r="A23" s="62"/>
      <c r="B23" s="50" t="s">
        <v>95</v>
      </c>
      <c r="C23" s="51">
        <v>14</v>
      </c>
      <c r="D23" s="51">
        <v>1</v>
      </c>
      <c r="E23" s="51">
        <v>0</v>
      </c>
      <c r="F23" s="51">
        <v>0</v>
      </c>
      <c r="G23" s="51">
        <v>0</v>
      </c>
      <c r="H23" s="51">
        <v>21</v>
      </c>
      <c r="I23" s="51">
        <v>0</v>
      </c>
      <c r="J23" s="56">
        <v>0</v>
      </c>
      <c r="K23" s="51">
        <v>2</v>
      </c>
      <c r="L23" s="52">
        <f t="shared" si="1"/>
        <v>38</v>
      </c>
      <c r="M23" s="62"/>
      <c r="N23" s="62"/>
      <c r="O23" s="62"/>
    </row>
    <row r="24" spans="1:15" ht="24.75" customHeight="1">
      <c r="A24" s="62"/>
      <c r="B24" s="57" t="s">
        <v>96</v>
      </c>
      <c r="C24" s="51">
        <v>0</v>
      </c>
      <c r="D24" s="51">
        <v>0</v>
      </c>
      <c r="E24" s="51">
        <v>0</v>
      </c>
      <c r="F24" s="51">
        <v>0</v>
      </c>
      <c r="G24" s="51">
        <v>0</v>
      </c>
      <c r="H24" s="51">
        <v>0</v>
      </c>
      <c r="I24" s="51">
        <v>0</v>
      </c>
      <c r="J24" s="56">
        <v>0</v>
      </c>
      <c r="K24" s="51">
        <v>0</v>
      </c>
      <c r="L24" s="52">
        <f t="shared" si="1"/>
        <v>0</v>
      </c>
      <c r="M24" s="62"/>
      <c r="N24" s="62"/>
      <c r="O24" s="62"/>
    </row>
    <row r="25" spans="1:15" ht="24.75" customHeight="1">
      <c r="A25" s="62"/>
      <c r="B25" s="53" t="s">
        <v>97</v>
      </c>
      <c r="C25" s="54">
        <f t="shared" ref="C25:K25" si="2">SUM(C18:C24)</f>
        <v>115</v>
      </c>
      <c r="D25" s="54">
        <f t="shared" si="2"/>
        <v>8</v>
      </c>
      <c r="E25" s="54">
        <f t="shared" si="2"/>
        <v>0</v>
      </c>
      <c r="F25" s="54">
        <f t="shared" si="2"/>
        <v>0</v>
      </c>
      <c r="G25" s="54">
        <f t="shared" si="2"/>
        <v>1</v>
      </c>
      <c r="H25" s="54">
        <f t="shared" si="2"/>
        <v>44</v>
      </c>
      <c r="I25" s="54">
        <f t="shared" si="2"/>
        <v>0</v>
      </c>
      <c r="J25" s="54">
        <f t="shared" si="2"/>
        <v>0</v>
      </c>
      <c r="K25" s="54">
        <f t="shared" si="2"/>
        <v>13</v>
      </c>
      <c r="L25" s="52">
        <f t="shared" si="1"/>
        <v>181</v>
      </c>
      <c r="M25" s="62"/>
      <c r="N25" s="62"/>
      <c r="O25" s="62"/>
    </row>
    <row r="26" spans="1:15" ht="24.75" customHeight="1">
      <c r="A26" s="62"/>
      <c r="B26" s="58" t="s">
        <v>78</v>
      </c>
      <c r="C26" s="59">
        <f t="shared" ref="C26:K26" si="3">C16+C25</f>
        <v>145</v>
      </c>
      <c r="D26" s="59">
        <f t="shared" si="3"/>
        <v>11</v>
      </c>
      <c r="E26" s="59">
        <f t="shared" si="3"/>
        <v>0</v>
      </c>
      <c r="F26" s="59">
        <f t="shared" si="3"/>
        <v>0</v>
      </c>
      <c r="G26" s="59">
        <f t="shared" si="3"/>
        <v>1</v>
      </c>
      <c r="H26" s="59">
        <f t="shared" si="3"/>
        <v>48</v>
      </c>
      <c r="I26" s="59">
        <f t="shared" si="3"/>
        <v>0</v>
      </c>
      <c r="J26" s="59">
        <f t="shared" si="3"/>
        <v>5</v>
      </c>
      <c r="K26" s="59">
        <f t="shared" si="3"/>
        <v>13</v>
      </c>
      <c r="L26" s="60">
        <f t="shared" si="1"/>
        <v>223</v>
      </c>
      <c r="M26" s="62"/>
      <c r="N26" s="62"/>
      <c r="O26" s="62"/>
    </row>
    <row r="27" spans="1:15" ht="19.5" customHeight="1">
      <c r="A27" s="62"/>
      <c r="B27" s="62"/>
      <c r="C27" s="63"/>
      <c r="D27" s="63"/>
      <c r="E27" s="62"/>
      <c r="F27" s="62"/>
      <c r="G27" s="62"/>
      <c r="H27" s="62"/>
      <c r="I27" s="62"/>
      <c r="J27" s="62"/>
      <c r="K27" s="62"/>
      <c r="L27" s="8"/>
      <c r="M27" s="62"/>
      <c r="N27" s="62"/>
      <c r="O27" s="62"/>
    </row>
    <row r="28" spans="1:15" ht="24.75" customHeight="1">
      <c r="A28" s="62"/>
      <c r="B28" s="8" t="s">
        <v>98</v>
      </c>
      <c r="C28" s="62"/>
      <c r="D28" s="62"/>
      <c r="E28" s="62"/>
      <c r="F28" s="62"/>
      <c r="G28" s="62"/>
      <c r="H28" s="62"/>
      <c r="I28" s="62"/>
      <c r="J28" s="62"/>
      <c r="K28" s="62"/>
      <c r="L28" s="8"/>
      <c r="M28" s="62"/>
      <c r="N28" s="62"/>
      <c r="O28" s="62"/>
    </row>
    <row r="29" spans="1:15" ht="30" customHeight="1">
      <c r="A29" s="62"/>
      <c r="B29" s="256" t="s">
        <v>99</v>
      </c>
      <c r="C29" s="257"/>
      <c r="D29" s="257"/>
      <c r="E29" s="257"/>
      <c r="F29" s="257"/>
      <c r="G29" s="257"/>
      <c r="H29" s="257"/>
      <c r="I29" s="257"/>
      <c r="J29" s="257"/>
      <c r="K29" s="257"/>
      <c r="L29" s="257"/>
      <c r="M29" s="62"/>
      <c r="N29" s="62"/>
      <c r="O29" s="62"/>
    </row>
    <row r="30" spans="1:15" ht="19.5" customHeight="1">
      <c r="A30" s="62"/>
      <c r="B30" s="62"/>
      <c r="C30" s="62"/>
      <c r="D30" s="62"/>
      <c r="E30" s="62"/>
      <c r="F30" s="62"/>
      <c r="G30" s="62"/>
      <c r="H30" s="62"/>
      <c r="I30" s="62"/>
      <c r="J30" s="62"/>
      <c r="K30" s="62"/>
      <c r="L30" s="8"/>
      <c r="M30" s="62"/>
      <c r="N30" s="62"/>
      <c r="O30" s="62"/>
    </row>
    <row r="31" spans="1:15" ht="19.5" customHeight="1">
      <c r="A31" s="62"/>
      <c r="B31" s="62"/>
      <c r="C31" s="62"/>
      <c r="D31" s="62"/>
      <c r="E31" s="62"/>
      <c r="F31" s="62"/>
      <c r="G31" s="62"/>
      <c r="H31" s="62"/>
      <c r="I31" s="62"/>
      <c r="J31" s="62"/>
      <c r="K31" s="62"/>
      <c r="L31" s="8"/>
      <c r="M31" s="62"/>
      <c r="N31" s="62"/>
      <c r="O31" s="62"/>
    </row>
    <row r="32" spans="1:15" ht="19.5" customHeight="1">
      <c r="A32" s="62"/>
      <c r="B32" s="62"/>
      <c r="C32" s="62"/>
      <c r="D32" s="62"/>
      <c r="E32" s="62"/>
      <c r="F32" s="62"/>
      <c r="G32" s="62"/>
      <c r="H32" s="62"/>
      <c r="I32" s="62"/>
      <c r="J32" s="62"/>
      <c r="K32" s="62"/>
      <c r="L32" s="8"/>
      <c r="M32" s="62"/>
      <c r="N32" s="62"/>
      <c r="O32" s="62"/>
    </row>
    <row r="33" spans="1:15" ht="19.5" customHeight="1">
      <c r="A33" s="62"/>
      <c r="B33" s="62"/>
      <c r="C33" s="62"/>
      <c r="D33" s="62"/>
      <c r="E33" s="62"/>
      <c r="F33" s="62"/>
      <c r="G33" s="62"/>
      <c r="H33" s="62"/>
      <c r="I33" s="62"/>
      <c r="J33" s="62"/>
      <c r="K33" s="62"/>
      <c r="L33" s="8"/>
      <c r="M33" s="62"/>
      <c r="N33" s="62"/>
      <c r="O33" s="62"/>
    </row>
    <row r="34" spans="1:15" ht="19.5" customHeight="1">
      <c r="A34" s="62"/>
      <c r="B34" s="62"/>
      <c r="C34" s="62"/>
      <c r="D34" s="62"/>
      <c r="E34" s="62"/>
      <c r="F34" s="62"/>
      <c r="G34" s="62"/>
      <c r="H34" s="62"/>
      <c r="I34" s="62"/>
      <c r="J34" s="62"/>
      <c r="K34" s="62"/>
      <c r="L34" s="8"/>
      <c r="M34" s="62"/>
      <c r="N34" s="62"/>
      <c r="O34" s="62"/>
    </row>
    <row r="35" spans="1:15" ht="19.5" customHeight="1">
      <c r="A35" s="62"/>
      <c r="B35" s="62"/>
      <c r="C35" s="62"/>
      <c r="D35" s="62"/>
      <c r="E35" s="62"/>
      <c r="F35" s="62"/>
      <c r="G35" s="62"/>
      <c r="H35" s="62"/>
      <c r="I35" s="62"/>
      <c r="J35" s="62"/>
      <c r="K35" s="62"/>
      <c r="L35" s="8"/>
      <c r="M35" s="62"/>
      <c r="N35" s="62"/>
      <c r="O35" s="62"/>
    </row>
    <row r="36" spans="1:15" ht="19.5" customHeight="1">
      <c r="A36" s="62"/>
      <c r="B36" s="62"/>
      <c r="C36" s="62"/>
      <c r="D36" s="62"/>
      <c r="E36" s="62"/>
      <c r="F36" s="62"/>
      <c r="G36" s="62"/>
      <c r="H36" s="62"/>
      <c r="I36" s="62"/>
      <c r="J36" s="62"/>
      <c r="K36" s="62"/>
      <c r="L36" s="8"/>
      <c r="M36" s="62"/>
      <c r="N36" s="62"/>
      <c r="O36" s="62"/>
    </row>
    <row r="37" spans="1:15" ht="19.5" customHeight="1">
      <c r="A37" s="62"/>
      <c r="B37" s="62"/>
      <c r="C37" s="62"/>
      <c r="D37" s="62"/>
      <c r="E37" s="62"/>
      <c r="F37" s="62"/>
      <c r="G37" s="62"/>
      <c r="H37" s="62"/>
      <c r="I37" s="62"/>
      <c r="J37" s="62"/>
      <c r="K37" s="62"/>
      <c r="L37" s="8"/>
      <c r="M37" s="62"/>
      <c r="N37" s="62"/>
      <c r="O37" s="62"/>
    </row>
    <row r="38" spans="1:15" ht="19.5" customHeight="1">
      <c r="A38" s="62"/>
      <c r="B38" s="62"/>
      <c r="C38" s="62"/>
      <c r="D38" s="62"/>
      <c r="E38" s="62"/>
      <c r="F38" s="62"/>
      <c r="G38" s="62"/>
      <c r="H38" s="62"/>
      <c r="I38" s="62"/>
      <c r="J38" s="62"/>
      <c r="K38" s="62"/>
      <c r="L38" s="8"/>
      <c r="M38" s="62"/>
      <c r="N38" s="62"/>
      <c r="O38" s="62"/>
    </row>
    <row r="39" spans="1:15" ht="19.5" customHeight="1">
      <c r="A39" s="62"/>
      <c r="B39" s="62"/>
      <c r="C39" s="62"/>
      <c r="D39" s="62"/>
      <c r="E39" s="62"/>
      <c r="F39" s="62"/>
      <c r="G39" s="62"/>
      <c r="H39" s="62"/>
      <c r="I39" s="62"/>
      <c r="J39" s="62"/>
      <c r="K39" s="62"/>
      <c r="L39" s="8"/>
      <c r="M39" s="62"/>
      <c r="N39" s="62"/>
      <c r="O39" s="62"/>
    </row>
    <row r="40" spans="1:15" ht="19.5" customHeight="1">
      <c r="A40" s="62"/>
      <c r="B40" s="62"/>
      <c r="C40" s="62"/>
      <c r="D40" s="62"/>
      <c r="E40" s="62"/>
      <c r="F40" s="62"/>
      <c r="G40" s="62"/>
      <c r="H40" s="62"/>
      <c r="I40" s="62"/>
      <c r="J40" s="62"/>
      <c r="K40" s="62"/>
      <c r="L40" s="8"/>
      <c r="M40" s="62"/>
      <c r="N40" s="62"/>
      <c r="O40" s="62"/>
    </row>
    <row r="41" spans="1:15" ht="19.5" customHeight="1">
      <c r="A41" s="62"/>
      <c r="B41" s="62"/>
      <c r="C41" s="62"/>
      <c r="D41" s="62"/>
      <c r="E41" s="62"/>
      <c r="F41" s="62"/>
      <c r="G41" s="62"/>
      <c r="H41" s="62"/>
      <c r="I41" s="62"/>
      <c r="J41" s="62"/>
      <c r="K41" s="62"/>
      <c r="L41" s="8"/>
      <c r="M41" s="62"/>
      <c r="N41" s="62"/>
      <c r="O41" s="62"/>
    </row>
    <row r="42" spans="1:15" ht="19.5" customHeight="1">
      <c r="A42" s="62"/>
      <c r="B42" s="62"/>
      <c r="C42" s="62"/>
      <c r="D42" s="62"/>
      <c r="E42" s="62"/>
      <c r="F42" s="62"/>
      <c r="G42" s="62"/>
      <c r="H42" s="62"/>
      <c r="I42" s="62"/>
      <c r="J42" s="62"/>
      <c r="K42" s="62"/>
      <c r="L42" s="8"/>
      <c r="M42" s="62"/>
      <c r="N42" s="62"/>
      <c r="O42" s="62"/>
    </row>
    <row r="43" spans="1:15" ht="19.5" customHeight="1">
      <c r="A43" s="62"/>
      <c r="B43" s="62"/>
      <c r="C43" s="62"/>
      <c r="D43" s="62"/>
      <c r="E43" s="62"/>
      <c r="F43" s="62"/>
      <c r="G43" s="62"/>
      <c r="H43" s="62"/>
      <c r="I43" s="62"/>
      <c r="J43" s="62"/>
      <c r="K43" s="62"/>
      <c r="L43" s="8"/>
      <c r="M43" s="62"/>
      <c r="N43" s="62"/>
      <c r="O43" s="62"/>
    </row>
    <row r="44" spans="1:15" ht="19.5" customHeight="1">
      <c r="A44" s="62"/>
      <c r="B44" s="62"/>
      <c r="C44" s="62"/>
      <c r="D44" s="62"/>
      <c r="E44" s="62"/>
      <c r="F44" s="62"/>
      <c r="G44" s="62"/>
      <c r="H44" s="62"/>
      <c r="I44" s="62"/>
      <c r="J44" s="62"/>
      <c r="K44" s="62"/>
      <c r="L44" s="8"/>
      <c r="M44" s="62"/>
      <c r="N44" s="62"/>
      <c r="O44" s="62"/>
    </row>
    <row r="45" spans="1:15" ht="19.5" customHeight="1">
      <c r="A45" s="62"/>
      <c r="B45" s="62"/>
      <c r="C45" s="62"/>
      <c r="D45" s="62"/>
      <c r="E45" s="62"/>
      <c r="F45" s="62"/>
      <c r="G45" s="62"/>
      <c r="H45" s="62"/>
      <c r="I45" s="62"/>
      <c r="J45" s="62"/>
      <c r="K45" s="62"/>
      <c r="L45" s="8"/>
      <c r="M45" s="62"/>
      <c r="N45" s="62"/>
      <c r="O45" s="62"/>
    </row>
  </sheetData>
  <mergeCells count="10">
    <mergeCell ref="B11:L11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>
  <dimension ref="A1:O45"/>
  <sheetViews>
    <sheetView showGridLines="0" workbookViewId="0"/>
  </sheetViews>
  <sheetFormatPr defaultColWidth="10.7109375" defaultRowHeight="12.75"/>
  <cols>
    <col min="1" max="1" width="3.42578125" style="64" customWidth="1"/>
    <col min="2" max="2" width="40.7109375" style="64" customWidth="1"/>
    <col min="3" max="12" width="20.7109375" style="64" customWidth="1"/>
    <col min="13" max="13" width="10.28515625" style="64" customWidth="1"/>
    <col min="14" max="16" width="10.7109375" style="64" customWidth="1"/>
    <col min="17" max="16384" width="10.7109375" style="64"/>
  </cols>
  <sheetData>
    <row r="1" spans="1:15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5" ht="30" customHeight="1">
      <c r="A2" s="1"/>
      <c r="B2" s="1" t="s">
        <v>1</v>
      </c>
      <c r="C2" s="3" t="s">
        <v>2</v>
      </c>
      <c r="D2" s="48"/>
      <c r="E2" s="1"/>
      <c r="F2" s="1"/>
      <c r="G2" s="1"/>
      <c r="H2" s="1"/>
      <c r="I2" s="1"/>
      <c r="J2" s="1"/>
      <c r="K2" s="1"/>
      <c r="L2" s="3"/>
      <c r="M2" s="1"/>
      <c r="N2" s="1"/>
      <c r="O2" s="1"/>
    </row>
    <row r="3" spans="1:15" ht="30" customHeight="1">
      <c r="A3" s="1"/>
      <c r="B3" s="1" t="s">
        <v>3</v>
      </c>
      <c r="C3" s="49" t="s">
        <v>75</v>
      </c>
      <c r="D3" s="48"/>
      <c r="E3" s="49"/>
      <c r="F3" s="1"/>
      <c r="G3" s="3"/>
      <c r="H3" s="3"/>
      <c r="I3" s="3"/>
      <c r="J3" s="3"/>
      <c r="K3" s="3"/>
      <c r="L3" s="3"/>
      <c r="M3" s="1"/>
      <c r="N3" s="1"/>
      <c r="O3" s="1"/>
    </row>
    <row r="4" spans="1:15" ht="30" customHeight="1">
      <c r="A4" s="1"/>
      <c r="B4" s="1" t="s">
        <v>5</v>
      </c>
      <c r="C4" s="5" t="s">
        <v>81</v>
      </c>
      <c r="D4" s="6">
        <v>2025</v>
      </c>
      <c r="E4" s="48"/>
      <c r="F4" s="1"/>
      <c r="G4" s="3"/>
      <c r="H4" s="3"/>
      <c r="I4" s="3"/>
      <c r="J4" s="3"/>
      <c r="K4" s="3"/>
      <c r="L4" s="3"/>
      <c r="M4" s="1"/>
      <c r="N4" s="1"/>
      <c r="O4" s="1"/>
    </row>
    <row r="5" spans="1:15" ht="19.5" customHeight="1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3"/>
      <c r="M5" s="1"/>
      <c r="N5" s="1"/>
      <c r="O5" s="1"/>
    </row>
    <row r="6" spans="1:15" ht="49.5" customHeight="1">
      <c r="A6" s="1"/>
      <c r="B6" s="242" t="s">
        <v>6</v>
      </c>
      <c r="C6" s="242"/>
      <c r="D6" s="242"/>
      <c r="E6" s="242"/>
      <c r="F6" s="242"/>
      <c r="G6" s="242"/>
      <c r="H6" s="242"/>
      <c r="I6" s="242"/>
      <c r="J6" s="242"/>
      <c r="K6" s="242"/>
      <c r="L6" s="242"/>
      <c r="M6" s="1"/>
      <c r="N6" s="1"/>
      <c r="O6" s="1"/>
    </row>
    <row r="7" spans="1:15" ht="49.5" customHeight="1">
      <c r="A7" s="1"/>
      <c r="B7" s="3" t="s">
        <v>7</v>
      </c>
      <c r="C7" s="1"/>
      <c r="D7" s="1"/>
      <c r="E7" s="1"/>
      <c r="F7" s="1"/>
      <c r="G7" s="1"/>
      <c r="H7" s="1"/>
      <c r="I7" s="1"/>
      <c r="J7" s="1"/>
      <c r="K7" s="1"/>
      <c r="L7" s="3"/>
      <c r="M7" s="1"/>
      <c r="N7" s="1"/>
      <c r="O7" s="1"/>
    </row>
    <row r="8" spans="1:15" ht="39.75" customHeight="1">
      <c r="A8" s="62"/>
      <c r="B8" s="258" t="s">
        <v>82</v>
      </c>
      <c r="C8" s="250" t="s">
        <v>9</v>
      </c>
      <c r="D8" s="250"/>
      <c r="E8" s="250"/>
      <c r="F8" s="250"/>
      <c r="G8" s="250"/>
      <c r="H8" s="250"/>
      <c r="I8" s="250"/>
      <c r="J8" s="250" t="s">
        <v>10</v>
      </c>
      <c r="K8" s="250" t="s">
        <v>15</v>
      </c>
      <c r="L8" s="253" t="s">
        <v>78</v>
      </c>
      <c r="M8" s="62"/>
      <c r="N8" s="62"/>
      <c r="O8" s="62"/>
    </row>
    <row r="9" spans="1:15" ht="39.75" customHeight="1">
      <c r="A9" s="62"/>
      <c r="B9" s="259"/>
      <c r="C9" s="251" t="s">
        <v>12</v>
      </c>
      <c r="D9" s="251"/>
      <c r="E9" s="251"/>
      <c r="F9" s="251"/>
      <c r="G9" s="251" t="s">
        <v>13</v>
      </c>
      <c r="H9" s="251"/>
      <c r="I9" s="251"/>
      <c r="J9" s="251"/>
      <c r="K9" s="251"/>
      <c r="L9" s="254"/>
      <c r="M9" s="62"/>
      <c r="N9" s="62"/>
      <c r="O9" s="62"/>
    </row>
    <row r="10" spans="1:15" ht="49.5" customHeight="1">
      <c r="A10" s="62"/>
      <c r="B10" s="259"/>
      <c r="C10" s="10" t="s">
        <v>17</v>
      </c>
      <c r="D10" s="10" t="s">
        <v>100</v>
      </c>
      <c r="E10" s="10" t="s">
        <v>19</v>
      </c>
      <c r="F10" s="10" t="s">
        <v>20</v>
      </c>
      <c r="G10" s="10" t="s">
        <v>21</v>
      </c>
      <c r="H10" s="10" t="s">
        <v>19</v>
      </c>
      <c r="I10" s="10" t="s">
        <v>20</v>
      </c>
      <c r="J10" s="251"/>
      <c r="K10" s="251"/>
      <c r="L10" s="254"/>
      <c r="M10" s="62"/>
      <c r="N10" s="62"/>
      <c r="O10" s="62"/>
    </row>
    <row r="11" spans="1:15" ht="24.75" customHeight="1">
      <c r="A11" s="62"/>
      <c r="B11" s="260" t="s">
        <v>83</v>
      </c>
      <c r="C11" s="261"/>
      <c r="D11" s="261"/>
      <c r="E11" s="261"/>
      <c r="F11" s="261"/>
      <c r="G11" s="261"/>
      <c r="H11" s="261"/>
      <c r="I11" s="261"/>
      <c r="J11" s="261"/>
      <c r="K11" s="261"/>
      <c r="L11" s="262"/>
      <c r="M11" s="62"/>
      <c r="N11" s="62"/>
      <c r="O11" s="62"/>
    </row>
    <row r="12" spans="1:15" ht="24.75" customHeight="1">
      <c r="A12" s="62"/>
      <c r="B12" s="50" t="s">
        <v>84</v>
      </c>
      <c r="C12" s="51">
        <v>1</v>
      </c>
      <c r="D12" s="51">
        <v>0</v>
      </c>
      <c r="E12" s="51">
        <v>0</v>
      </c>
      <c r="F12" s="51">
        <v>0</v>
      </c>
      <c r="G12" s="51">
        <v>0</v>
      </c>
      <c r="H12" s="51">
        <v>0</v>
      </c>
      <c r="I12" s="51">
        <v>0</v>
      </c>
      <c r="J12" s="51">
        <v>0</v>
      </c>
      <c r="K12" s="51">
        <v>0</v>
      </c>
      <c r="L12" s="52">
        <f>SUM(C12:K12)</f>
        <v>1</v>
      </c>
      <c r="M12" s="62"/>
      <c r="N12" s="62"/>
      <c r="O12" s="62"/>
    </row>
    <row r="13" spans="1:15" ht="24.75" customHeight="1">
      <c r="A13" s="62"/>
      <c r="B13" s="50" t="s">
        <v>85</v>
      </c>
      <c r="C13" s="51">
        <v>3</v>
      </c>
      <c r="D13" s="51">
        <v>0</v>
      </c>
      <c r="E13" s="51">
        <v>0</v>
      </c>
      <c r="F13" s="51">
        <v>0</v>
      </c>
      <c r="G13" s="51">
        <v>0</v>
      </c>
      <c r="H13" s="51">
        <v>0</v>
      </c>
      <c r="I13" s="51">
        <v>0</v>
      </c>
      <c r="J13" s="51">
        <v>1</v>
      </c>
      <c r="K13" s="51">
        <v>0</v>
      </c>
      <c r="L13" s="52">
        <f>SUM(C13:K13)</f>
        <v>4</v>
      </c>
      <c r="M13" s="62"/>
      <c r="N13" s="62"/>
      <c r="O13" s="62"/>
    </row>
    <row r="14" spans="1:15" ht="24.75" customHeight="1">
      <c r="A14" s="62"/>
      <c r="B14" s="50" t="s">
        <v>86</v>
      </c>
      <c r="C14" s="51">
        <v>11</v>
      </c>
      <c r="D14" s="51">
        <v>0</v>
      </c>
      <c r="E14" s="51">
        <v>0</v>
      </c>
      <c r="F14" s="51">
        <v>0</v>
      </c>
      <c r="G14" s="51">
        <v>1</v>
      </c>
      <c r="H14" s="51">
        <v>1</v>
      </c>
      <c r="I14" s="51">
        <v>0</v>
      </c>
      <c r="J14" s="51">
        <v>1</v>
      </c>
      <c r="K14" s="51">
        <v>0</v>
      </c>
      <c r="L14" s="52">
        <f>SUM(C14:K14)</f>
        <v>14</v>
      </c>
      <c r="M14" s="62"/>
      <c r="N14" s="62"/>
      <c r="O14" s="62"/>
    </row>
    <row r="15" spans="1:15" ht="24.75" customHeight="1">
      <c r="A15" s="62"/>
      <c r="B15" s="50" t="s">
        <v>101</v>
      </c>
      <c r="C15" s="51">
        <v>7</v>
      </c>
      <c r="D15" s="51">
        <v>0</v>
      </c>
      <c r="E15" s="51">
        <v>0</v>
      </c>
      <c r="F15" s="51">
        <v>1</v>
      </c>
      <c r="G15" s="51">
        <v>1</v>
      </c>
      <c r="H15" s="51">
        <v>2</v>
      </c>
      <c r="I15" s="51">
        <v>0</v>
      </c>
      <c r="J15" s="51">
        <v>3</v>
      </c>
      <c r="K15" s="51">
        <v>1</v>
      </c>
      <c r="L15" s="52">
        <f>SUM(C15:K15)</f>
        <v>15</v>
      </c>
      <c r="M15" s="62"/>
      <c r="N15" s="62"/>
      <c r="O15" s="62"/>
    </row>
    <row r="16" spans="1:15" ht="24.75" customHeight="1">
      <c r="A16" s="62"/>
      <c r="B16" s="53" t="s">
        <v>88</v>
      </c>
      <c r="C16" s="54">
        <f t="shared" ref="C16:K16" si="0">SUM(C12:C15)</f>
        <v>22</v>
      </c>
      <c r="D16" s="54">
        <f t="shared" si="0"/>
        <v>0</v>
      </c>
      <c r="E16" s="54">
        <f t="shared" si="0"/>
        <v>0</v>
      </c>
      <c r="F16" s="54">
        <f t="shared" si="0"/>
        <v>1</v>
      </c>
      <c r="G16" s="54">
        <f t="shared" si="0"/>
        <v>2</v>
      </c>
      <c r="H16" s="54">
        <f t="shared" si="0"/>
        <v>3</v>
      </c>
      <c r="I16" s="54">
        <f t="shared" si="0"/>
        <v>0</v>
      </c>
      <c r="J16" s="54">
        <f t="shared" si="0"/>
        <v>5</v>
      </c>
      <c r="K16" s="54">
        <f t="shared" si="0"/>
        <v>1</v>
      </c>
      <c r="L16" s="52">
        <f>SUM(C16:K16)</f>
        <v>34</v>
      </c>
      <c r="M16" s="62"/>
      <c r="N16" s="62"/>
      <c r="O16" s="62"/>
    </row>
    <row r="17" spans="1:15" ht="24.75" customHeight="1">
      <c r="A17" s="62"/>
      <c r="B17" s="55" t="s">
        <v>102</v>
      </c>
      <c r="C17" s="55"/>
      <c r="D17" s="55"/>
      <c r="E17" s="55"/>
      <c r="F17" s="55"/>
      <c r="G17" s="55"/>
      <c r="H17" s="55"/>
      <c r="I17" s="55"/>
      <c r="J17" s="55"/>
      <c r="K17" s="55"/>
      <c r="L17" s="55"/>
      <c r="M17" s="62"/>
      <c r="N17" s="62"/>
      <c r="O17" s="62"/>
    </row>
    <row r="18" spans="1:15" ht="24.75" customHeight="1">
      <c r="A18" s="62"/>
      <c r="B18" s="50" t="s">
        <v>90</v>
      </c>
      <c r="C18" s="51">
        <v>40</v>
      </c>
      <c r="D18" s="51">
        <v>2</v>
      </c>
      <c r="E18" s="51">
        <v>1</v>
      </c>
      <c r="F18" s="51">
        <v>1</v>
      </c>
      <c r="G18" s="51">
        <v>0</v>
      </c>
      <c r="H18" s="51">
        <v>5</v>
      </c>
      <c r="I18" s="51">
        <v>1</v>
      </c>
      <c r="J18" s="56">
        <v>0</v>
      </c>
      <c r="K18" s="51">
        <v>0</v>
      </c>
      <c r="L18" s="52">
        <f t="shared" ref="L18:L26" si="1">SUM(C18:K18)</f>
        <v>50</v>
      </c>
      <c r="M18" s="62"/>
      <c r="N18" s="62"/>
      <c r="O18" s="62"/>
    </row>
    <row r="19" spans="1:15" ht="24.75" customHeight="1">
      <c r="A19" s="62"/>
      <c r="B19" s="50" t="s">
        <v>91</v>
      </c>
      <c r="C19" s="51">
        <v>4</v>
      </c>
      <c r="D19" s="51">
        <v>0</v>
      </c>
      <c r="E19" s="51">
        <v>0</v>
      </c>
      <c r="F19" s="51">
        <v>1</v>
      </c>
      <c r="G19" s="51">
        <v>0</v>
      </c>
      <c r="H19" s="51">
        <v>2</v>
      </c>
      <c r="I19" s="51">
        <v>0</v>
      </c>
      <c r="J19" s="56">
        <v>0</v>
      </c>
      <c r="K19" s="51">
        <v>0</v>
      </c>
      <c r="L19" s="52">
        <f t="shared" si="1"/>
        <v>7</v>
      </c>
      <c r="M19" s="62"/>
      <c r="N19" s="62"/>
      <c r="O19" s="62"/>
    </row>
    <row r="20" spans="1:15" ht="24.75" customHeight="1">
      <c r="A20" s="62"/>
      <c r="B20" s="50" t="s">
        <v>92</v>
      </c>
      <c r="C20" s="51">
        <v>5</v>
      </c>
      <c r="D20" s="51">
        <v>1</v>
      </c>
      <c r="E20" s="51">
        <v>0</v>
      </c>
      <c r="F20" s="51">
        <v>0</v>
      </c>
      <c r="G20" s="51">
        <v>0</v>
      </c>
      <c r="H20" s="51">
        <v>0</v>
      </c>
      <c r="I20" s="51">
        <v>0</v>
      </c>
      <c r="J20" s="56">
        <v>0</v>
      </c>
      <c r="K20" s="51">
        <v>0</v>
      </c>
      <c r="L20" s="52">
        <f t="shared" si="1"/>
        <v>6</v>
      </c>
      <c r="M20" s="62"/>
      <c r="N20" s="62"/>
      <c r="O20" s="62"/>
    </row>
    <row r="21" spans="1:15" ht="24.75" customHeight="1">
      <c r="A21" s="62"/>
      <c r="B21" s="50" t="s">
        <v>93</v>
      </c>
      <c r="C21" s="51">
        <v>1</v>
      </c>
      <c r="D21" s="51">
        <v>1</v>
      </c>
      <c r="E21" s="51">
        <v>1</v>
      </c>
      <c r="F21" s="51">
        <v>1</v>
      </c>
      <c r="G21" s="51">
        <v>0</v>
      </c>
      <c r="H21" s="51">
        <v>0</v>
      </c>
      <c r="I21" s="51">
        <v>0</v>
      </c>
      <c r="J21" s="56">
        <v>0</v>
      </c>
      <c r="K21" s="51">
        <v>0</v>
      </c>
      <c r="L21" s="52">
        <f t="shared" si="1"/>
        <v>4</v>
      </c>
      <c r="M21" s="62"/>
      <c r="N21" s="62"/>
      <c r="O21" s="62"/>
    </row>
    <row r="22" spans="1:15" ht="24.75" customHeight="1">
      <c r="A22" s="62"/>
      <c r="B22" s="50" t="s">
        <v>94</v>
      </c>
      <c r="C22" s="51">
        <v>4</v>
      </c>
      <c r="D22" s="51">
        <v>0</v>
      </c>
      <c r="E22" s="51">
        <v>0</v>
      </c>
      <c r="F22" s="51">
        <v>0</v>
      </c>
      <c r="G22" s="51">
        <v>0</v>
      </c>
      <c r="H22" s="51">
        <v>0</v>
      </c>
      <c r="I22" s="51">
        <v>0</v>
      </c>
      <c r="J22" s="56">
        <v>0</v>
      </c>
      <c r="K22" s="51">
        <v>1</v>
      </c>
      <c r="L22" s="52">
        <f t="shared" si="1"/>
        <v>5</v>
      </c>
      <c r="M22" s="62"/>
      <c r="N22" s="62"/>
      <c r="O22" s="62"/>
    </row>
    <row r="23" spans="1:15" ht="24.75" customHeight="1">
      <c r="A23" s="62"/>
      <c r="B23" s="50" t="s">
        <v>95</v>
      </c>
      <c r="C23" s="51">
        <v>5</v>
      </c>
      <c r="D23" s="51">
        <v>1</v>
      </c>
      <c r="E23" s="51">
        <v>0</v>
      </c>
      <c r="F23" s="51">
        <v>1</v>
      </c>
      <c r="G23" s="51">
        <v>0</v>
      </c>
      <c r="H23" s="51">
        <v>0</v>
      </c>
      <c r="I23" s="51">
        <v>0</v>
      </c>
      <c r="J23" s="56">
        <v>0</v>
      </c>
      <c r="K23" s="51">
        <v>2</v>
      </c>
      <c r="L23" s="52">
        <f t="shared" si="1"/>
        <v>9</v>
      </c>
      <c r="M23" s="62"/>
      <c r="N23" s="62"/>
      <c r="O23" s="62"/>
    </row>
    <row r="24" spans="1:15" ht="24.75" customHeight="1">
      <c r="A24" s="62"/>
      <c r="B24" s="57" t="s">
        <v>96</v>
      </c>
      <c r="C24" s="51">
        <v>0</v>
      </c>
      <c r="D24" s="51">
        <v>0</v>
      </c>
      <c r="E24" s="51">
        <v>0</v>
      </c>
      <c r="F24" s="51">
        <v>0</v>
      </c>
      <c r="G24" s="51">
        <v>0</v>
      </c>
      <c r="H24" s="51">
        <v>0</v>
      </c>
      <c r="I24" s="51">
        <v>0</v>
      </c>
      <c r="J24" s="56">
        <v>0</v>
      </c>
      <c r="K24" s="51">
        <v>0</v>
      </c>
      <c r="L24" s="52">
        <f t="shared" si="1"/>
        <v>0</v>
      </c>
      <c r="M24" s="62"/>
      <c r="N24" s="62"/>
      <c r="O24" s="62"/>
    </row>
    <row r="25" spans="1:15" ht="24.75" customHeight="1">
      <c r="A25" s="62"/>
      <c r="B25" s="53" t="s">
        <v>97</v>
      </c>
      <c r="C25" s="54">
        <f t="shared" ref="C25:K25" si="2">SUM(C18:C24)</f>
        <v>59</v>
      </c>
      <c r="D25" s="54">
        <f t="shared" si="2"/>
        <v>5</v>
      </c>
      <c r="E25" s="54">
        <f t="shared" si="2"/>
        <v>2</v>
      </c>
      <c r="F25" s="54">
        <f t="shared" si="2"/>
        <v>4</v>
      </c>
      <c r="G25" s="54">
        <f t="shared" si="2"/>
        <v>0</v>
      </c>
      <c r="H25" s="54">
        <f t="shared" si="2"/>
        <v>7</v>
      </c>
      <c r="I25" s="54">
        <f t="shared" si="2"/>
        <v>1</v>
      </c>
      <c r="J25" s="54">
        <f t="shared" si="2"/>
        <v>0</v>
      </c>
      <c r="K25" s="54">
        <f t="shared" si="2"/>
        <v>3</v>
      </c>
      <c r="L25" s="52">
        <f t="shared" si="1"/>
        <v>81</v>
      </c>
      <c r="M25" s="62"/>
      <c r="N25" s="62"/>
      <c r="O25" s="62"/>
    </row>
    <row r="26" spans="1:15" ht="24.75" customHeight="1">
      <c r="A26" s="62"/>
      <c r="B26" s="58" t="s">
        <v>78</v>
      </c>
      <c r="C26" s="59">
        <f t="shared" ref="C26:K26" si="3">C16+C25</f>
        <v>81</v>
      </c>
      <c r="D26" s="59">
        <f t="shared" si="3"/>
        <v>5</v>
      </c>
      <c r="E26" s="59">
        <f t="shared" si="3"/>
        <v>2</v>
      </c>
      <c r="F26" s="59">
        <f t="shared" si="3"/>
        <v>5</v>
      </c>
      <c r="G26" s="59">
        <f t="shared" si="3"/>
        <v>2</v>
      </c>
      <c r="H26" s="59">
        <f t="shared" si="3"/>
        <v>10</v>
      </c>
      <c r="I26" s="59">
        <f t="shared" si="3"/>
        <v>1</v>
      </c>
      <c r="J26" s="59">
        <f t="shared" si="3"/>
        <v>5</v>
      </c>
      <c r="K26" s="59">
        <f t="shared" si="3"/>
        <v>4</v>
      </c>
      <c r="L26" s="60">
        <f t="shared" si="1"/>
        <v>115</v>
      </c>
      <c r="M26" s="62"/>
      <c r="N26" s="62"/>
      <c r="O26" s="62"/>
    </row>
    <row r="27" spans="1:15" ht="19.5" customHeight="1">
      <c r="A27" s="62"/>
      <c r="B27" s="62"/>
      <c r="C27" s="63"/>
      <c r="D27" s="63"/>
      <c r="E27" s="62"/>
      <c r="F27" s="62"/>
      <c r="G27" s="62"/>
      <c r="H27" s="62"/>
      <c r="I27" s="62"/>
      <c r="J27" s="62"/>
      <c r="K27" s="62"/>
      <c r="L27" s="8"/>
      <c r="M27" s="62"/>
      <c r="N27" s="62"/>
      <c r="O27" s="62"/>
    </row>
    <row r="28" spans="1:15" ht="24.75" customHeight="1">
      <c r="A28" s="62"/>
      <c r="B28" s="8" t="s">
        <v>98</v>
      </c>
      <c r="C28" s="62"/>
      <c r="D28" s="62"/>
      <c r="E28" s="62"/>
      <c r="F28" s="62"/>
      <c r="G28" s="62"/>
      <c r="H28" s="62"/>
      <c r="I28" s="62"/>
      <c r="J28" s="62"/>
      <c r="K28" s="62"/>
      <c r="L28" s="8"/>
      <c r="M28" s="62"/>
      <c r="N28" s="62"/>
      <c r="O28" s="62"/>
    </row>
    <row r="29" spans="1:15" ht="30" customHeight="1">
      <c r="A29" s="62"/>
      <c r="B29" s="256" t="s">
        <v>99</v>
      </c>
      <c r="C29" s="257"/>
      <c r="D29" s="257"/>
      <c r="E29" s="257"/>
      <c r="F29" s="257"/>
      <c r="G29" s="257"/>
      <c r="H29" s="257"/>
      <c r="I29" s="257"/>
      <c r="J29" s="257"/>
      <c r="K29" s="257"/>
      <c r="L29" s="257"/>
      <c r="M29" s="62"/>
      <c r="N29" s="62"/>
      <c r="O29" s="62"/>
    </row>
    <row r="30" spans="1:15" ht="19.5" customHeight="1">
      <c r="A30" s="62"/>
      <c r="B30" s="62"/>
      <c r="C30" s="62"/>
      <c r="D30" s="62"/>
      <c r="E30" s="62"/>
      <c r="F30" s="62"/>
      <c r="G30" s="62"/>
      <c r="H30" s="62"/>
      <c r="I30" s="62"/>
      <c r="J30" s="62"/>
      <c r="K30" s="62"/>
      <c r="L30" s="8"/>
      <c r="M30" s="62"/>
      <c r="N30" s="62"/>
      <c r="O30" s="62"/>
    </row>
    <row r="31" spans="1:15" ht="19.5" customHeight="1">
      <c r="A31" s="62"/>
      <c r="B31" s="62"/>
      <c r="C31" s="62"/>
      <c r="D31" s="62"/>
      <c r="E31" s="62"/>
      <c r="F31" s="62"/>
      <c r="G31" s="62"/>
      <c r="H31" s="62"/>
      <c r="I31" s="62"/>
      <c r="J31" s="62"/>
      <c r="K31" s="62"/>
      <c r="L31" s="8"/>
      <c r="M31" s="62"/>
      <c r="N31" s="62"/>
      <c r="O31" s="62"/>
    </row>
    <row r="32" spans="1:15" ht="19.5" customHeight="1">
      <c r="A32" s="62"/>
      <c r="B32" s="62"/>
      <c r="C32" s="62"/>
      <c r="D32" s="62"/>
      <c r="E32" s="62"/>
      <c r="F32" s="62"/>
      <c r="G32" s="62"/>
      <c r="H32" s="62"/>
      <c r="I32" s="62"/>
      <c r="J32" s="62"/>
      <c r="K32" s="62"/>
      <c r="L32" s="8"/>
      <c r="M32" s="62"/>
      <c r="N32" s="62"/>
      <c r="O32" s="62"/>
    </row>
    <row r="33" spans="1:15" ht="19.5" customHeight="1">
      <c r="A33" s="62"/>
      <c r="B33" s="62"/>
      <c r="C33" s="62"/>
      <c r="D33" s="62"/>
      <c r="E33" s="62"/>
      <c r="F33" s="62"/>
      <c r="G33" s="62"/>
      <c r="H33" s="62"/>
      <c r="I33" s="62"/>
      <c r="J33" s="62"/>
      <c r="K33" s="62"/>
      <c r="L33" s="8"/>
      <c r="M33" s="62"/>
      <c r="N33" s="62"/>
      <c r="O33" s="62"/>
    </row>
    <row r="34" spans="1:15" ht="19.5" customHeight="1">
      <c r="A34" s="62"/>
      <c r="B34" s="62"/>
      <c r="C34" s="62"/>
      <c r="D34" s="62"/>
      <c r="E34" s="62"/>
      <c r="F34" s="62"/>
      <c r="G34" s="62"/>
      <c r="H34" s="62"/>
      <c r="I34" s="62"/>
      <c r="J34" s="62"/>
      <c r="K34" s="62"/>
      <c r="L34" s="8"/>
      <c r="M34" s="62"/>
      <c r="N34" s="62"/>
      <c r="O34" s="62"/>
    </row>
    <row r="35" spans="1:15" ht="19.5" customHeight="1">
      <c r="A35" s="62"/>
      <c r="B35" s="62"/>
      <c r="C35" s="62"/>
      <c r="D35" s="62"/>
      <c r="E35" s="62"/>
      <c r="F35" s="62"/>
      <c r="G35" s="62"/>
      <c r="H35" s="62"/>
      <c r="I35" s="62"/>
      <c r="J35" s="62"/>
      <c r="K35" s="62"/>
      <c r="L35" s="8"/>
      <c r="M35" s="62"/>
      <c r="N35" s="62"/>
      <c r="O35" s="62"/>
    </row>
    <row r="36" spans="1:15" ht="19.5" customHeight="1">
      <c r="A36" s="62"/>
      <c r="B36" s="62"/>
      <c r="C36" s="62"/>
      <c r="D36" s="62"/>
      <c r="E36" s="62"/>
      <c r="F36" s="62"/>
      <c r="G36" s="62"/>
      <c r="H36" s="62"/>
      <c r="I36" s="62"/>
      <c r="J36" s="62"/>
      <c r="K36" s="62"/>
      <c r="L36" s="8"/>
      <c r="M36" s="62"/>
      <c r="N36" s="62"/>
      <c r="O36" s="62"/>
    </row>
    <row r="37" spans="1:15" ht="19.5" customHeight="1">
      <c r="A37" s="62"/>
      <c r="B37" s="62"/>
      <c r="C37" s="62"/>
      <c r="D37" s="62"/>
      <c r="E37" s="62"/>
      <c r="F37" s="62"/>
      <c r="G37" s="62"/>
      <c r="H37" s="62"/>
      <c r="I37" s="62"/>
      <c r="J37" s="62"/>
      <c r="K37" s="62"/>
      <c r="L37" s="8"/>
      <c r="M37" s="62"/>
      <c r="N37" s="62"/>
      <c r="O37" s="62"/>
    </row>
    <row r="38" spans="1:15" ht="19.5" customHeight="1">
      <c r="A38" s="62"/>
      <c r="B38" s="62"/>
      <c r="C38" s="62"/>
      <c r="D38" s="62"/>
      <c r="E38" s="62"/>
      <c r="F38" s="62"/>
      <c r="G38" s="62"/>
      <c r="H38" s="62"/>
      <c r="I38" s="62"/>
      <c r="J38" s="62"/>
      <c r="K38" s="62"/>
      <c r="L38" s="8"/>
      <c r="M38" s="62"/>
      <c r="N38" s="62"/>
      <c r="O38" s="62"/>
    </row>
    <row r="39" spans="1:15" ht="19.5" customHeight="1">
      <c r="A39" s="62"/>
      <c r="B39" s="62"/>
      <c r="C39" s="62"/>
      <c r="D39" s="62"/>
      <c r="E39" s="62"/>
      <c r="F39" s="62"/>
      <c r="G39" s="62"/>
      <c r="H39" s="62"/>
      <c r="I39" s="62"/>
      <c r="J39" s="62"/>
      <c r="K39" s="62"/>
      <c r="L39" s="8"/>
      <c r="M39" s="62"/>
      <c r="N39" s="62"/>
      <c r="O39" s="62"/>
    </row>
    <row r="40" spans="1:15" ht="19.5" customHeight="1">
      <c r="A40" s="62"/>
      <c r="B40" s="62"/>
      <c r="C40" s="62"/>
      <c r="D40" s="62"/>
      <c r="E40" s="62"/>
      <c r="F40" s="62"/>
      <c r="G40" s="62"/>
      <c r="H40" s="62"/>
      <c r="I40" s="62"/>
      <c r="J40" s="62"/>
      <c r="K40" s="62"/>
      <c r="L40" s="8"/>
      <c r="M40" s="62"/>
      <c r="N40" s="62"/>
      <c r="O40" s="62"/>
    </row>
    <row r="41" spans="1:15" ht="19.5" customHeight="1">
      <c r="A41" s="62"/>
      <c r="B41" s="62"/>
      <c r="C41" s="62"/>
      <c r="D41" s="62"/>
      <c r="E41" s="62"/>
      <c r="F41" s="62"/>
      <c r="G41" s="62"/>
      <c r="H41" s="62"/>
      <c r="I41" s="62"/>
      <c r="J41" s="62"/>
      <c r="K41" s="62"/>
      <c r="L41" s="8"/>
      <c r="M41" s="62"/>
      <c r="N41" s="62"/>
      <c r="O41" s="62"/>
    </row>
    <row r="42" spans="1:15" ht="19.5" customHeight="1">
      <c r="A42" s="62"/>
      <c r="B42" s="62"/>
      <c r="C42" s="62"/>
      <c r="D42" s="62"/>
      <c r="E42" s="62"/>
      <c r="F42" s="62"/>
      <c r="G42" s="62"/>
      <c r="H42" s="62"/>
      <c r="I42" s="62"/>
      <c r="J42" s="62"/>
      <c r="K42" s="62"/>
      <c r="L42" s="8"/>
      <c r="M42" s="62"/>
      <c r="N42" s="62"/>
      <c r="O42" s="62"/>
    </row>
    <row r="43" spans="1:15" ht="19.5" customHeight="1">
      <c r="A43" s="62"/>
      <c r="B43" s="62"/>
      <c r="C43" s="62"/>
      <c r="D43" s="62"/>
      <c r="E43" s="62"/>
      <c r="F43" s="62"/>
      <c r="G43" s="62"/>
      <c r="H43" s="62"/>
      <c r="I43" s="62"/>
      <c r="J43" s="62"/>
      <c r="K43" s="62"/>
      <c r="L43" s="8"/>
      <c r="M43" s="62"/>
      <c r="N43" s="62"/>
      <c r="O43" s="62"/>
    </row>
    <row r="44" spans="1:15" ht="19.5" customHeight="1">
      <c r="A44" s="62"/>
      <c r="B44" s="62"/>
      <c r="C44" s="62"/>
      <c r="D44" s="62"/>
      <c r="E44" s="62"/>
      <c r="F44" s="62"/>
      <c r="G44" s="62"/>
      <c r="H44" s="62"/>
      <c r="I44" s="62"/>
      <c r="J44" s="62"/>
      <c r="K44" s="62"/>
      <c r="L44" s="8"/>
      <c r="M44" s="62"/>
      <c r="N44" s="62"/>
      <c r="O44" s="62"/>
    </row>
    <row r="45" spans="1:15" ht="19.5" customHeight="1">
      <c r="A45" s="62"/>
      <c r="B45" s="62"/>
      <c r="C45" s="62"/>
      <c r="D45" s="62"/>
      <c r="E45" s="62"/>
      <c r="F45" s="62"/>
      <c r="G45" s="62"/>
      <c r="H45" s="62"/>
      <c r="I45" s="62"/>
      <c r="J45" s="62"/>
      <c r="K45" s="62"/>
      <c r="L45" s="8"/>
      <c r="M45" s="62"/>
      <c r="N45" s="62"/>
      <c r="O45" s="62"/>
    </row>
  </sheetData>
  <mergeCells count="10">
    <mergeCell ref="B11:L11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O45"/>
  <sheetViews>
    <sheetView showGridLines="0" workbookViewId="0"/>
  </sheetViews>
  <sheetFormatPr defaultColWidth="10.7109375" defaultRowHeight="12.75"/>
  <cols>
    <col min="1" max="1" width="3.42578125" style="64" customWidth="1"/>
    <col min="2" max="2" width="40.7109375" style="64" customWidth="1"/>
    <col min="3" max="12" width="20.7109375" style="64" customWidth="1"/>
    <col min="13" max="13" width="10.28515625" style="64" customWidth="1"/>
    <col min="14" max="16" width="10.7109375" style="64" customWidth="1"/>
    <col min="17" max="16384" width="10.7109375" style="64"/>
  </cols>
  <sheetData>
    <row r="1" spans="1:15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5" ht="30" customHeight="1">
      <c r="A2" s="1"/>
      <c r="B2" s="1" t="s">
        <v>1</v>
      </c>
      <c r="C2" s="3" t="s">
        <v>2</v>
      </c>
      <c r="D2" s="48"/>
      <c r="E2" s="1"/>
      <c r="F2" s="1"/>
      <c r="G2" s="1"/>
      <c r="H2" s="1"/>
      <c r="I2" s="1"/>
      <c r="J2" s="1"/>
      <c r="K2" s="1"/>
      <c r="L2" s="3"/>
      <c r="M2" s="1"/>
      <c r="N2" s="1"/>
      <c r="O2" s="1"/>
    </row>
    <row r="3" spans="1:15" ht="30" customHeight="1">
      <c r="A3" s="1"/>
      <c r="B3" s="1" t="s">
        <v>3</v>
      </c>
      <c r="C3" s="49" t="s">
        <v>23</v>
      </c>
      <c r="D3" s="48"/>
      <c r="E3" s="49"/>
      <c r="F3" s="1"/>
      <c r="G3" s="3"/>
      <c r="H3" s="3"/>
      <c r="I3" s="3"/>
      <c r="J3" s="3"/>
      <c r="K3" s="3"/>
      <c r="L3" s="3"/>
      <c r="M3" s="1"/>
      <c r="N3" s="1"/>
      <c r="O3" s="1"/>
    </row>
    <row r="4" spans="1:15" ht="30" customHeight="1">
      <c r="A4" s="1"/>
      <c r="B4" s="1" t="s">
        <v>5</v>
      </c>
      <c r="C4" s="5" t="s">
        <v>81</v>
      </c>
      <c r="D4" s="6">
        <v>2025</v>
      </c>
      <c r="E4" s="48"/>
      <c r="F4" s="1"/>
      <c r="G4" s="3"/>
      <c r="H4" s="3"/>
      <c r="I4" s="3"/>
      <c r="J4" s="3"/>
      <c r="K4" s="3"/>
      <c r="L4" s="3"/>
      <c r="M4" s="1"/>
      <c r="N4" s="1"/>
      <c r="O4" s="1"/>
    </row>
    <row r="5" spans="1:15" ht="19.5" customHeight="1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3"/>
      <c r="M5" s="1"/>
      <c r="N5" s="1"/>
      <c r="O5" s="1"/>
    </row>
    <row r="6" spans="1:15" ht="49.5" customHeight="1">
      <c r="A6" s="1"/>
      <c r="B6" s="242" t="s">
        <v>6</v>
      </c>
      <c r="C6" s="242"/>
      <c r="D6" s="242"/>
      <c r="E6" s="242"/>
      <c r="F6" s="242"/>
      <c r="G6" s="242"/>
      <c r="H6" s="242"/>
      <c r="I6" s="242"/>
      <c r="J6" s="242"/>
      <c r="K6" s="242"/>
      <c r="L6" s="242"/>
      <c r="M6" s="1"/>
      <c r="N6" s="1"/>
      <c r="O6" s="1"/>
    </row>
    <row r="7" spans="1:15" ht="49.5" customHeight="1">
      <c r="A7" s="1"/>
      <c r="B7" s="3" t="s">
        <v>7</v>
      </c>
      <c r="C7" s="1"/>
      <c r="D7" s="1"/>
      <c r="E7" s="1"/>
      <c r="F7" s="1"/>
      <c r="G7" s="1"/>
      <c r="H7" s="1"/>
      <c r="I7" s="1"/>
      <c r="J7" s="1"/>
      <c r="K7" s="1"/>
      <c r="L7" s="3"/>
      <c r="M7" s="1"/>
      <c r="N7" s="1"/>
      <c r="O7" s="1"/>
    </row>
    <row r="8" spans="1:15" ht="39.75" customHeight="1">
      <c r="A8" s="62"/>
      <c r="B8" s="258" t="s">
        <v>82</v>
      </c>
      <c r="C8" s="250" t="s">
        <v>9</v>
      </c>
      <c r="D8" s="250"/>
      <c r="E8" s="250"/>
      <c r="F8" s="250"/>
      <c r="G8" s="250"/>
      <c r="H8" s="250"/>
      <c r="I8" s="250"/>
      <c r="J8" s="250" t="s">
        <v>10</v>
      </c>
      <c r="K8" s="250" t="s">
        <v>15</v>
      </c>
      <c r="L8" s="253" t="s">
        <v>78</v>
      </c>
      <c r="M8" s="62"/>
      <c r="N8" s="62"/>
      <c r="O8" s="62"/>
    </row>
    <row r="9" spans="1:15" ht="39.75" customHeight="1">
      <c r="A9" s="62"/>
      <c r="B9" s="259"/>
      <c r="C9" s="251" t="s">
        <v>12</v>
      </c>
      <c r="D9" s="251"/>
      <c r="E9" s="251"/>
      <c r="F9" s="251"/>
      <c r="G9" s="251" t="s">
        <v>13</v>
      </c>
      <c r="H9" s="251"/>
      <c r="I9" s="251"/>
      <c r="J9" s="251"/>
      <c r="K9" s="251"/>
      <c r="L9" s="254"/>
      <c r="M9" s="62"/>
      <c r="N9" s="62"/>
      <c r="O9" s="62"/>
    </row>
    <row r="10" spans="1:15" ht="49.5" customHeight="1">
      <c r="A10" s="62"/>
      <c r="B10" s="259"/>
      <c r="C10" s="10" t="s">
        <v>17</v>
      </c>
      <c r="D10" s="10" t="s">
        <v>100</v>
      </c>
      <c r="E10" s="10" t="s">
        <v>19</v>
      </c>
      <c r="F10" s="10" t="s">
        <v>20</v>
      </c>
      <c r="G10" s="10" t="s">
        <v>21</v>
      </c>
      <c r="H10" s="10" t="s">
        <v>19</v>
      </c>
      <c r="I10" s="10" t="s">
        <v>20</v>
      </c>
      <c r="J10" s="251"/>
      <c r="K10" s="251"/>
      <c r="L10" s="254"/>
      <c r="M10" s="62"/>
      <c r="N10" s="62"/>
      <c r="O10" s="62"/>
    </row>
    <row r="11" spans="1:15" ht="24.75" customHeight="1">
      <c r="A11" s="62"/>
      <c r="B11" s="260" t="s">
        <v>83</v>
      </c>
      <c r="C11" s="261"/>
      <c r="D11" s="261"/>
      <c r="E11" s="261"/>
      <c r="F11" s="261"/>
      <c r="G11" s="261"/>
      <c r="H11" s="261"/>
      <c r="I11" s="261"/>
      <c r="J11" s="261"/>
      <c r="K11" s="261"/>
      <c r="L11" s="262"/>
      <c r="M11" s="62"/>
      <c r="N11" s="62"/>
      <c r="O11" s="62"/>
    </row>
    <row r="12" spans="1:15" ht="24.75" customHeight="1">
      <c r="A12" s="62"/>
      <c r="B12" s="50" t="s">
        <v>84</v>
      </c>
      <c r="C12" s="51">
        <v>0</v>
      </c>
      <c r="D12" s="51">
        <v>1</v>
      </c>
      <c r="E12" s="51">
        <v>0</v>
      </c>
      <c r="F12" s="51">
        <v>0</v>
      </c>
      <c r="G12" s="51">
        <v>0</v>
      </c>
      <c r="H12" s="51">
        <v>0</v>
      </c>
      <c r="I12" s="51">
        <v>0</v>
      </c>
      <c r="J12" s="51">
        <v>0</v>
      </c>
      <c r="K12" s="51">
        <v>1</v>
      </c>
      <c r="L12" s="52">
        <f>SUM(C12:K12)</f>
        <v>2</v>
      </c>
      <c r="M12" s="62"/>
      <c r="N12" s="62"/>
      <c r="O12" s="62"/>
    </row>
    <row r="13" spans="1:15" ht="24.75" customHeight="1">
      <c r="A13" s="62"/>
      <c r="B13" s="50" t="s">
        <v>85</v>
      </c>
      <c r="C13" s="51">
        <v>14</v>
      </c>
      <c r="D13" s="51">
        <v>12</v>
      </c>
      <c r="E13" s="51">
        <v>7</v>
      </c>
      <c r="F13" s="51">
        <v>0</v>
      </c>
      <c r="G13" s="51">
        <v>0</v>
      </c>
      <c r="H13" s="51">
        <v>1</v>
      </c>
      <c r="I13" s="51">
        <v>0</v>
      </c>
      <c r="J13" s="51">
        <v>5</v>
      </c>
      <c r="K13" s="51">
        <v>1</v>
      </c>
      <c r="L13" s="52">
        <f>SUM(C13:K13)</f>
        <v>40</v>
      </c>
      <c r="M13" s="62"/>
      <c r="N13" s="62"/>
      <c r="O13" s="62"/>
    </row>
    <row r="14" spans="1:15" ht="24.75" customHeight="1">
      <c r="A14" s="62"/>
      <c r="B14" s="50" t="s">
        <v>86</v>
      </c>
      <c r="C14" s="51">
        <v>46</v>
      </c>
      <c r="D14" s="51">
        <v>3</v>
      </c>
      <c r="E14" s="51">
        <v>2</v>
      </c>
      <c r="F14" s="51">
        <v>0</v>
      </c>
      <c r="G14" s="51">
        <v>0</v>
      </c>
      <c r="H14" s="51">
        <v>0</v>
      </c>
      <c r="I14" s="51">
        <v>1</v>
      </c>
      <c r="J14" s="51">
        <v>6</v>
      </c>
      <c r="K14" s="51">
        <v>4</v>
      </c>
      <c r="L14" s="52">
        <f>SUM(C14:K14)</f>
        <v>62</v>
      </c>
      <c r="M14" s="62"/>
      <c r="N14" s="62"/>
      <c r="O14" s="62"/>
    </row>
    <row r="15" spans="1:15" ht="24.75" customHeight="1">
      <c r="A15" s="62"/>
      <c r="B15" s="50" t="s">
        <v>101</v>
      </c>
      <c r="C15" s="51">
        <v>56</v>
      </c>
      <c r="D15" s="51">
        <v>11</v>
      </c>
      <c r="E15" s="51">
        <v>1</v>
      </c>
      <c r="F15" s="51">
        <v>0</v>
      </c>
      <c r="G15" s="51">
        <v>0</v>
      </c>
      <c r="H15" s="51">
        <v>2</v>
      </c>
      <c r="I15" s="51">
        <v>0</v>
      </c>
      <c r="J15" s="51">
        <v>9</v>
      </c>
      <c r="K15" s="51">
        <v>1</v>
      </c>
      <c r="L15" s="52">
        <f>SUM(C15:K15)</f>
        <v>80</v>
      </c>
      <c r="M15" s="62"/>
      <c r="N15" s="62"/>
      <c r="O15" s="62"/>
    </row>
    <row r="16" spans="1:15" ht="24.75" customHeight="1">
      <c r="A16" s="62"/>
      <c r="B16" s="53" t="s">
        <v>88</v>
      </c>
      <c r="C16" s="54">
        <f t="shared" ref="C16:K16" si="0">SUM(C12:C15)</f>
        <v>116</v>
      </c>
      <c r="D16" s="54">
        <f t="shared" si="0"/>
        <v>27</v>
      </c>
      <c r="E16" s="54">
        <f t="shared" si="0"/>
        <v>10</v>
      </c>
      <c r="F16" s="54">
        <f t="shared" si="0"/>
        <v>0</v>
      </c>
      <c r="G16" s="54">
        <f t="shared" si="0"/>
        <v>0</v>
      </c>
      <c r="H16" s="54">
        <f t="shared" si="0"/>
        <v>3</v>
      </c>
      <c r="I16" s="54">
        <f t="shared" si="0"/>
        <v>1</v>
      </c>
      <c r="J16" s="54">
        <f t="shared" si="0"/>
        <v>20</v>
      </c>
      <c r="K16" s="54">
        <f t="shared" si="0"/>
        <v>7</v>
      </c>
      <c r="L16" s="52">
        <f>SUM(C16:K16)</f>
        <v>184</v>
      </c>
      <c r="M16" s="62"/>
      <c r="N16" s="62"/>
      <c r="O16" s="62"/>
    </row>
    <row r="17" spans="1:15" ht="24.75" customHeight="1">
      <c r="A17" s="62"/>
      <c r="B17" s="55" t="s">
        <v>102</v>
      </c>
      <c r="C17" s="55"/>
      <c r="D17" s="55"/>
      <c r="E17" s="55"/>
      <c r="F17" s="55"/>
      <c r="G17" s="55"/>
      <c r="H17" s="55"/>
      <c r="I17" s="55"/>
      <c r="J17" s="55"/>
      <c r="K17" s="55"/>
      <c r="L17" s="55"/>
      <c r="M17" s="62"/>
      <c r="N17" s="62"/>
      <c r="O17" s="62"/>
    </row>
    <row r="18" spans="1:15" ht="24.75" customHeight="1">
      <c r="A18" s="62"/>
      <c r="B18" s="50" t="s">
        <v>90</v>
      </c>
      <c r="C18" s="51">
        <v>172</v>
      </c>
      <c r="D18" s="51">
        <v>22</v>
      </c>
      <c r="E18" s="51">
        <v>2</v>
      </c>
      <c r="F18" s="51">
        <v>0</v>
      </c>
      <c r="G18" s="51">
        <v>1</v>
      </c>
      <c r="H18" s="51">
        <v>1</v>
      </c>
      <c r="I18" s="51">
        <v>0</v>
      </c>
      <c r="J18" s="56">
        <v>0</v>
      </c>
      <c r="K18" s="51">
        <v>0</v>
      </c>
      <c r="L18" s="52">
        <f t="shared" ref="L18:L26" si="1">SUM(C18:K18)</f>
        <v>198</v>
      </c>
      <c r="M18" s="62"/>
      <c r="N18" s="62"/>
      <c r="O18" s="62"/>
    </row>
    <row r="19" spans="1:15" ht="24.75" customHeight="1">
      <c r="A19" s="62"/>
      <c r="B19" s="50" t="s">
        <v>91</v>
      </c>
      <c r="C19" s="51">
        <v>33</v>
      </c>
      <c r="D19" s="51">
        <v>3</v>
      </c>
      <c r="E19" s="51">
        <v>1</v>
      </c>
      <c r="F19" s="51">
        <v>0</v>
      </c>
      <c r="G19" s="51">
        <v>0</v>
      </c>
      <c r="H19" s="51">
        <v>1</v>
      </c>
      <c r="I19" s="51">
        <v>0</v>
      </c>
      <c r="J19" s="56">
        <v>0</v>
      </c>
      <c r="K19" s="51">
        <v>2</v>
      </c>
      <c r="L19" s="52">
        <f t="shared" si="1"/>
        <v>40</v>
      </c>
      <c r="M19" s="62"/>
      <c r="N19" s="62"/>
      <c r="O19" s="62"/>
    </row>
    <row r="20" spans="1:15" ht="24.75" customHeight="1">
      <c r="A20" s="62"/>
      <c r="B20" s="50" t="s">
        <v>92</v>
      </c>
      <c r="C20" s="51">
        <v>121</v>
      </c>
      <c r="D20" s="51">
        <v>8</v>
      </c>
      <c r="E20" s="51">
        <v>0</v>
      </c>
      <c r="F20" s="51">
        <v>0</v>
      </c>
      <c r="G20" s="51">
        <v>0</v>
      </c>
      <c r="H20" s="51">
        <v>0</v>
      </c>
      <c r="I20" s="51">
        <v>0</v>
      </c>
      <c r="J20" s="56">
        <v>0</v>
      </c>
      <c r="K20" s="51">
        <v>8</v>
      </c>
      <c r="L20" s="52">
        <f t="shared" si="1"/>
        <v>137</v>
      </c>
      <c r="M20" s="62"/>
      <c r="N20" s="62"/>
      <c r="O20" s="62"/>
    </row>
    <row r="21" spans="1:15" ht="24.75" customHeight="1">
      <c r="A21" s="62"/>
      <c r="B21" s="50" t="s">
        <v>93</v>
      </c>
      <c r="C21" s="51">
        <v>99</v>
      </c>
      <c r="D21" s="51">
        <v>9</v>
      </c>
      <c r="E21" s="51">
        <v>0</v>
      </c>
      <c r="F21" s="51">
        <v>0</v>
      </c>
      <c r="G21" s="51">
        <v>1</v>
      </c>
      <c r="H21" s="51">
        <v>0</v>
      </c>
      <c r="I21" s="51">
        <v>0</v>
      </c>
      <c r="J21" s="56">
        <v>0</v>
      </c>
      <c r="K21" s="51">
        <v>4</v>
      </c>
      <c r="L21" s="52">
        <f t="shared" si="1"/>
        <v>113</v>
      </c>
      <c r="M21" s="62"/>
      <c r="N21" s="62"/>
      <c r="O21" s="62"/>
    </row>
    <row r="22" spans="1:15" ht="24.75" customHeight="1">
      <c r="A22" s="62"/>
      <c r="B22" s="50" t="s">
        <v>94</v>
      </c>
      <c r="C22" s="51">
        <v>51</v>
      </c>
      <c r="D22" s="51">
        <v>3</v>
      </c>
      <c r="E22" s="51">
        <v>0</v>
      </c>
      <c r="F22" s="51">
        <v>0</v>
      </c>
      <c r="G22" s="51">
        <v>0</v>
      </c>
      <c r="H22" s="51">
        <v>0</v>
      </c>
      <c r="I22" s="51">
        <v>0</v>
      </c>
      <c r="J22" s="56">
        <v>0</v>
      </c>
      <c r="K22" s="51">
        <v>3</v>
      </c>
      <c r="L22" s="52">
        <f t="shared" si="1"/>
        <v>57</v>
      </c>
      <c r="M22" s="62"/>
      <c r="N22" s="62"/>
      <c r="O22" s="62"/>
    </row>
    <row r="23" spans="1:15" ht="24.75" customHeight="1">
      <c r="A23" s="62"/>
      <c r="B23" s="50" t="s">
        <v>95</v>
      </c>
      <c r="C23" s="51">
        <v>59</v>
      </c>
      <c r="D23" s="51">
        <v>3</v>
      </c>
      <c r="E23" s="51">
        <v>1</v>
      </c>
      <c r="F23" s="51">
        <v>2</v>
      </c>
      <c r="G23" s="51">
        <v>0</v>
      </c>
      <c r="H23" s="51">
        <v>0</v>
      </c>
      <c r="I23" s="51">
        <v>0</v>
      </c>
      <c r="J23" s="56">
        <v>0</v>
      </c>
      <c r="K23" s="51">
        <v>14</v>
      </c>
      <c r="L23" s="52">
        <f t="shared" si="1"/>
        <v>79</v>
      </c>
      <c r="M23" s="62"/>
      <c r="N23" s="62"/>
      <c r="O23" s="62"/>
    </row>
    <row r="24" spans="1:15" ht="24.75" customHeight="1">
      <c r="A24" s="62"/>
      <c r="B24" s="57" t="s">
        <v>96</v>
      </c>
      <c r="C24" s="51">
        <v>0</v>
      </c>
      <c r="D24" s="51">
        <v>0</v>
      </c>
      <c r="E24" s="51">
        <v>0</v>
      </c>
      <c r="F24" s="51">
        <v>0</v>
      </c>
      <c r="G24" s="51">
        <v>0</v>
      </c>
      <c r="H24" s="51">
        <v>0</v>
      </c>
      <c r="I24" s="51">
        <v>0</v>
      </c>
      <c r="J24" s="56">
        <v>0</v>
      </c>
      <c r="K24" s="51">
        <v>0</v>
      </c>
      <c r="L24" s="52">
        <f t="shared" si="1"/>
        <v>0</v>
      </c>
      <c r="M24" s="62"/>
      <c r="N24" s="62"/>
      <c r="O24" s="62"/>
    </row>
    <row r="25" spans="1:15" ht="24.75" customHeight="1">
      <c r="A25" s="62"/>
      <c r="B25" s="53" t="s">
        <v>97</v>
      </c>
      <c r="C25" s="54">
        <f t="shared" ref="C25:K25" si="2">SUM(C18:C24)</f>
        <v>535</v>
      </c>
      <c r="D25" s="54">
        <f t="shared" si="2"/>
        <v>48</v>
      </c>
      <c r="E25" s="54">
        <f t="shared" si="2"/>
        <v>4</v>
      </c>
      <c r="F25" s="54">
        <f t="shared" si="2"/>
        <v>2</v>
      </c>
      <c r="G25" s="54">
        <f t="shared" si="2"/>
        <v>2</v>
      </c>
      <c r="H25" s="54">
        <f t="shared" si="2"/>
        <v>2</v>
      </c>
      <c r="I25" s="54">
        <f t="shared" si="2"/>
        <v>0</v>
      </c>
      <c r="J25" s="54">
        <f t="shared" si="2"/>
        <v>0</v>
      </c>
      <c r="K25" s="54">
        <f t="shared" si="2"/>
        <v>31</v>
      </c>
      <c r="L25" s="52">
        <f t="shared" si="1"/>
        <v>624</v>
      </c>
      <c r="M25" s="62"/>
      <c r="N25" s="62"/>
      <c r="O25" s="62"/>
    </row>
    <row r="26" spans="1:15" ht="24.75" customHeight="1">
      <c r="A26" s="62"/>
      <c r="B26" s="58" t="s">
        <v>78</v>
      </c>
      <c r="C26" s="59">
        <f t="shared" ref="C26:K26" si="3">C16+C25</f>
        <v>651</v>
      </c>
      <c r="D26" s="59">
        <f t="shared" si="3"/>
        <v>75</v>
      </c>
      <c r="E26" s="59">
        <f t="shared" si="3"/>
        <v>14</v>
      </c>
      <c r="F26" s="59">
        <f t="shared" si="3"/>
        <v>2</v>
      </c>
      <c r="G26" s="59">
        <f t="shared" si="3"/>
        <v>2</v>
      </c>
      <c r="H26" s="59">
        <f t="shared" si="3"/>
        <v>5</v>
      </c>
      <c r="I26" s="59">
        <f t="shared" si="3"/>
        <v>1</v>
      </c>
      <c r="J26" s="59">
        <f t="shared" si="3"/>
        <v>20</v>
      </c>
      <c r="K26" s="59">
        <f t="shared" si="3"/>
        <v>38</v>
      </c>
      <c r="L26" s="60">
        <f t="shared" si="1"/>
        <v>808</v>
      </c>
      <c r="M26" s="62"/>
      <c r="N26" s="62"/>
      <c r="O26" s="62"/>
    </row>
    <row r="27" spans="1:15" ht="19.5" customHeight="1">
      <c r="A27" s="62"/>
      <c r="B27" s="62"/>
      <c r="C27" s="63"/>
      <c r="D27" s="63"/>
      <c r="E27" s="62"/>
      <c r="F27" s="62"/>
      <c r="G27" s="62"/>
      <c r="H27" s="62"/>
      <c r="I27" s="62"/>
      <c r="J27" s="62"/>
      <c r="K27" s="62"/>
      <c r="L27" s="8"/>
      <c r="M27" s="62"/>
      <c r="N27" s="62"/>
      <c r="O27" s="62"/>
    </row>
    <row r="28" spans="1:15" ht="24.75" customHeight="1">
      <c r="A28" s="62"/>
      <c r="B28" s="8" t="s">
        <v>98</v>
      </c>
      <c r="C28" s="62"/>
      <c r="D28" s="62"/>
      <c r="E28" s="62"/>
      <c r="F28" s="62"/>
      <c r="G28" s="62"/>
      <c r="H28" s="62"/>
      <c r="I28" s="62"/>
      <c r="J28" s="62"/>
      <c r="K28" s="62"/>
      <c r="L28" s="8"/>
      <c r="M28" s="62"/>
      <c r="N28" s="62"/>
      <c r="O28" s="62"/>
    </row>
    <row r="29" spans="1:15" ht="30" customHeight="1">
      <c r="A29" s="62"/>
      <c r="B29" s="256" t="s">
        <v>99</v>
      </c>
      <c r="C29" s="257"/>
      <c r="D29" s="257"/>
      <c r="E29" s="257"/>
      <c r="F29" s="257"/>
      <c r="G29" s="257"/>
      <c r="H29" s="257"/>
      <c r="I29" s="257"/>
      <c r="J29" s="257"/>
      <c r="K29" s="257"/>
      <c r="L29" s="257"/>
      <c r="M29" s="62"/>
      <c r="N29" s="62"/>
      <c r="O29" s="62"/>
    </row>
    <row r="30" spans="1:15" ht="19.5" customHeight="1">
      <c r="A30" s="62"/>
      <c r="B30" s="62"/>
      <c r="C30" s="62"/>
      <c r="D30" s="62"/>
      <c r="E30" s="62"/>
      <c r="F30" s="62"/>
      <c r="G30" s="62"/>
      <c r="H30" s="62"/>
      <c r="I30" s="62"/>
      <c r="J30" s="62"/>
      <c r="K30" s="62"/>
      <c r="L30" s="8"/>
      <c r="M30" s="62"/>
      <c r="N30" s="62"/>
      <c r="O30" s="62"/>
    </row>
    <row r="31" spans="1:15" ht="19.5" customHeight="1">
      <c r="A31" s="62"/>
      <c r="B31" s="62"/>
      <c r="C31" s="62"/>
      <c r="D31" s="62"/>
      <c r="E31" s="62"/>
      <c r="F31" s="62"/>
      <c r="G31" s="62"/>
      <c r="H31" s="62"/>
      <c r="I31" s="62"/>
      <c r="J31" s="62"/>
      <c r="K31" s="62"/>
      <c r="L31" s="8"/>
      <c r="M31" s="62"/>
      <c r="N31" s="62"/>
      <c r="O31" s="62"/>
    </row>
    <row r="32" spans="1:15" ht="19.5" customHeight="1">
      <c r="A32" s="62"/>
      <c r="B32" s="62"/>
      <c r="C32" s="62"/>
      <c r="D32" s="62"/>
      <c r="E32" s="62"/>
      <c r="F32" s="62"/>
      <c r="G32" s="62"/>
      <c r="H32" s="62"/>
      <c r="I32" s="62"/>
      <c r="J32" s="62"/>
      <c r="K32" s="62"/>
      <c r="L32" s="8"/>
      <c r="M32" s="62"/>
      <c r="N32" s="62"/>
      <c r="O32" s="62"/>
    </row>
    <row r="33" spans="1:15" ht="19.5" customHeight="1">
      <c r="A33" s="62"/>
      <c r="B33" s="62"/>
      <c r="C33" s="62"/>
      <c r="D33" s="62"/>
      <c r="E33" s="62"/>
      <c r="F33" s="62"/>
      <c r="G33" s="62"/>
      <c r="H33" s="62"/>
      <c r="I33" s="62"/>
      <c r="J33" s="62"/>
      <c r="K33" s="62"/>
      <c r="L33" s="8"/>
      <c r="M33" s="62"/>
      <c r="N33" s="62"/>
      <c r="O33" s="62"/>
    </row>
    <row r="34" spans="1:15" ht="19.5" customHeight="1">
      <c r="A34" s="62"/>
      <c r="B34" s="62"/>
      <c r="C34" s="62"/>
      <c r="D34" s="62"/>
      <c r="E34" s="62"/>
      <c r="F34" s="62"/>
      <c r="G34" s="62"/>
      <c r="H34" s="62"/>
      <c r="I34" s="62"/>
      <c r="J34" s="62"/>
      <c r="K34" s="62"/>
      <c r="L34" s="8"/>
      <c r="M34" s="62"/>
      <c r="N34" s="62"/>
      <c r="O34" s="62"/>
    </row>
    <row r="35" spans="1:15" ht="19.5" customHeight="1">
      <c r="A35" s="62"/>
      <c r="B35" s="62"/>
      <c r="C35" s="62"/>
      <c r="D35" s="62"/>
      <c r="E35" s="62"/>
      <c r="F35" s="62"/>
      <c r="G35" s="62"/>
      <c r="H35" s="62"/>
      <c r="I35" s="62"/>
      <c r="J35" s="62"/>
      <c r="K35" s="62"/>
      <c r="L35" s="8"/>
      <c r="M35" s="62"/>
      <c r="N35" s="62"/>
      <c r="O35" s="62"/>
    </row>
    <row r="36" spans="1:15" ht="19.5" customHeight="1">
      <c r="A36" s="62"/>
      <c r="B36" s="62"/>
      <c r="C36" s="62"/>
      <c r="D36" s="62"/>
      <c r="E36" s="62"/>
      <c r="F36" s="62"/>
      <c r="G36" s="62"/>
      <c r="H36" s="62"/>
      <c r="I36" s="62"/>
      <c r="J36" s="62"/>
      <c r="K36" s="62"/>
      <c r="L36" s="8"/>
      <c r="M36" s="62"/>
      <c r="N36" s="62"/>
      <c r="O36" s="62"/>
    </row>
    <row r="37" spans="1:15" ht="19.5" customHeight="1">
      <c r="A37" s="62"/>
      <c r="B37" s="62"/>
      <c r="C37" s="62"/>
      <c r="D37" s="62"/>
      <c r="E37" s="62"/>
      <c r="F37" s="62"/>
      <c r="G37" s="62"/>
      <c r="H37" s="62"/>
      <c r="I37" s="62"/>
      <c r="J37" s="62"/>
      <c r="K37" s="62"/>
      <c r="L37" s="8"/>
      <c r="M37" s="62"/>
      <c r="N37" s="62"/>
      <c r="O37" s="62"/>
    </row>
    <row r="38" spans="1:15" ht="19.5" customHeight="1">
      <c r="A38" s="62"/>
      <c r="B38" s="62"/>
      <c r="C38" s="62"/>
      <c r="D38" s="62"/>
      <c r="E38" s="62"/>
      <c r="F38" s="62"/>
      <c r="G38" s="62"/>
      <c r="H38" s="62"/>
      <c r="I38" s="62"/>
      <c r="J38" s="62"/>
      <c r="K38" s="62"/>
      <c r="L38" s="8"/>
      <c r="M38" s="62"/>
      <c r="N38" s="62"/>
      <c r="O38" s="62"/>
    </row>
    <row r="39" spans="1:15" ht="19.5" customHeight="1">
      <c r="A39" s="62"/>
      <c r="B39" s="62"/>
      <c r="C39" s="62"/>
      <c r="D39" s="62"/>
      <c r="E39" s="62"/>
      <c r="F39" s="62"/>
      <c r="G39" s="62"/>
      <c r="H39" s="62"/>
      <c r="I39" s="62"/>
      <c r="J39" s="62"/>
      <c r="K39" s="62"/>
      <c r="L39" s="8"/>
      <c r="M39" s="62"/>
      <c r="N39" s="62"/>
      <c r="O39" s="62"/>
    </row>
    <row r="40" spans="1:15" ht="19.5" customHeight="1">
      <c r="A40" s="62"/>
      <c r="B40" s="62"/>
      <c r="C40" s="62"/>
      <c r="D40" s="62"/>
      <c r="E40" s="62"/>
      <c r="F40" s="62"/>
      <c r="G40" s="62"/>
      <c r="H40" s="62"/>
      <c r="I40" s="62"/>
      <c r="J40" s="62"/>
      <c r="K40" s="62"/>
      <c r="L40" s="8"/>
      <c r="M40" s="62"/>
      <c r="N40" s="62"/>
      <c r="O40" s="62"/>
    </row>
    <row r="41" spans="1:15" ht="19.5" customHeight="1">
      <c r="A41" s="62"/>
      <c r="B41" s="62"/>
      <c r="C41" s="62"/>
      <c r="D41" s="62"/>
      <c r="E41" s="62"/>
      <c r="F41" s="62"/>
      <c r="G41" s="62"/>
      <c r="H41" s="62"/>
      <c r="I41" s="62"/>
      <c r="J41" s="62"/>
      <c r="K41" s="62"/>
      <c r="L41" s="8"/>
      <c r="M41" s="62"/>
      <c r="N41" s="62"/>
      <c r="O41" s="62"/>
    </row>
    <row r="42" spans="1:15" ht="19.5" customHeight="1">
      <c r="A42" s="62"/>
      <c r="B42" s="62"/>
      <c r="C42" s="62"/>
      <c r="D42" s="62"/>
      <c r="E42" s="62"/>
      <c r="F42" s="62"/>
      <c r="G42" s="62"/>
      <c r="H42" s="62"/>
      <c r="I42" s="62"/>
      <c r="J42" s="62"/>
      <c r="K42" s="62"/>
      <c r="L42" s="8"/>
      <c r="M42" s="62"/>
      <c r="N42" s="62"/>
      <c r="O42" s="62"/>
    </row>
    <row r="43" spans="1:15" ht="19.5" customHeight="1">
      <c r="A43" s="62"/>
      <c r="B43" s="62"/>
      <c r="C43" s="62"/>
      <c r="D43" s="62"/>
      <c r="E43" s="62"/>
      <c r="F43" s="62"/>
      <c r="G43" s="62"/>
      <c r="H43" s="62"/>
      <c r="I43" s="62"/>
      <c r="J43" s="62"/>
      <c r="K43" s="62"/>
      <c r="L43" s="8"/>
      <c r="M43" s="62"/>
      <c r="N43" s="62"/>
      <c r="O43" s="62"/>
    </row>
    <row r="44" spans="1:15" ht="19.5" customHeight="1">
      <c r="A44" s="62"/>
      <c r="B44" s="62"/>
      <c r="C44" s="62"/>
      <c r="D44" s="62"/>
      <c r="E44" s="62"/>
      <c r="F44" s="62"/>
      <c r="G44" s="62"/>
      <c r="H44" s="62"/>
      <c r="I44" s="62"/>
      <c r="J44" s="62"/>
      <c r="K44" s="62"/>
      <c r="L44" s="8"/>
      <c r="M44" s="62"/>
      <c r="N44" s="62"/>
      <c r="O44" s="62"/>
    </row>
    <row r="45" spans="1:15" ht="19.5" customHeight="1">
      <c r="A45" s="62"/>
      <c r="B45" s="62"/>
      <c r="C45" s="62"/>
      <c r="D45" s="62"/>
      <c r="E45" s="62"/>
      <c r="F45" s="62"/>
      <c r="G45" s="62"/>
      <c r="H45" s="62"/>
      <c r="I45" s="62"/>
      <c r="J45" s="62"/>
      <c r="K45" s="62"/>
      <c r="L45" s="8"/>
      <c r="M45" s="62"/>
      <c r="N45" s="62"/>
      <c r="O45" s="62"/>
    </row>
  </sheetData>
  <mergeCells count="10">
    <mergeCell ref="B11:L11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30.xml><?xml version="1.0" encoding="utf-8"?>
<worksheet xmlns="http://schemas.openxmlformats.org/spreadsheetml/2006/main" xmlns:r="http://schemas.openxmlformats.org/officeDocument/2006/relationships">
  <dimension ref="A1:O45"/>
  <sheetViews>
    <sheetView showGridLines="0" workbookViewId="0"/>
  </sheetViews>
  <sheetFormatPr defaultColWidth="10.7109375" defaultRowHeight="12.75"/>
  <cols>
    <col min="1" max="1" width="3.42578125" style="64" customWidth="1"/>
    <col min="2" max="2" width="40.7109375" style="64" customWidth="1"/>
    <col min="3" max="12" width="20.7109375" style="64" customWidth="1"/>
    <col min="13" max="13" width="10.28515625" style="64" customWidth="1"/>
    <col min="14" max="16" width="10.7109375" style="64" customWidth="1"/>
    <col min="17" max="16384" width="10.7109375" style="64"/>
  </cols>
  <sheetData>
    <row r="1" spans="1:15" ht="49.5" customHeight="1">
      <c r="A1" s="219"/>
      <c r="B1" s="219" t="s">
        <v>0</v>
      </c>
      <c r="C1" s="219"/>
      <c r="D1" s="219"/>
      <c r="E1" s="219"/>
      <c r="F1" s="219"/>
      <c r="G1" s="219"/>
      <c r="H1" s="219"/>
      <c r="I1" s="219"/>
      <c r="J1" s="219"/>
      <c r="K1" s="219"/>
      <c r="L1" s="219"/>
      <c r="M1" s="219"/>
      <c r="N1" s="219"/>
      <c r="O1" s="219"/>
    </row>
    <row r="2" spans="1:15" ht="30" customHeight="1">
      <c r="A2" s="220"/>
      <c r="B2" s="220" t="s">
        <v>1</v>
      </c>
      <c r="C2" s="221" t="s">
        <v>2</v>
      </c>
      <c r="D2" s="222"/>
      <c r="E2" s="220"/>
      <c r="F2" s="220"/>
      <c r="G2" s="220"/>
      <c r="H2" s="220"/>
      <c r="I2" s="220"/>
      <c r="J2" s="220"/>
      <c r="K2" s="220"/>
      <c r="L2" s="221"/>
      <c r="M2" s="220"/>
      <c r="N2" s="220"/>
      <c r="O2" s="220"/>
    </row>
    <row r="3" spans="1:15" ht="30" customHeight="1">
      <c r="A3" s="220"/>
      <c r="B3" s="220" t="s">
        <v>3</v>
      </c>
      <c r="C3" s="223" t="s">
        <v>77</v>
      </c>
      <c r="D3" s="222"/>
      <c r="E3" s="223"/>
      <c r="F3" s="220"/>
      <c r="G3" s="221"/>
      <c r="H3" s="221"/>
      <c r="I3" s="221"/>
      <c r="J3" s="221"/>
      <c r="K3" s="221"/>
      <c r="L3" s="221"/>
      <c r="M3" s="220"/>
      <c r="N3" s="220"/>
      <c r="O3" s="220"/>
    </row>
    <row r="4" spans="1:15" ht="30" customHeight="1">
      <c r="A4" s="220"/>
      <c r="B4" s="220" t="s">
        <v>5</v>
      </c>
      <c r="C4" s="224" t="s">
        <v>81</v>
      </c>
      <c r="D4" s="225">
        <v>2025</v>
      </c>
      <c r="E4" s="222"/>
      <c r="F4" s="220"/>
      <c r="G4" s="221"/>
      <c r="H4" s="221"/>
      <c r="I4" s="221"/>
      <c r="J4" s="221"/>
      <c r="K4" s="221"/>
      <c r="L4" s="221"/>
      <c r="M4" s="220"/>
      <c r="N4" s="220"/>
      <c r="O4" s="220"/>
    </row>
    <row r="5" spans="1:15" ht="19.5" customHeight="1">
      <c r="A5" s="220"/>
      <c r="B5" s="220"/>
      <c r="C5" s="220"/>
      <c r="D5" s="220"/>
      <c r="E5" s="220"/>
      <c r="F5" s="220"/>
      <c r="G5" s="220"/>
      <c r="H5" s="220"/>
      <c r="I5" s="220"/>
      <c r="J5" s="220"/>
      <c r="K5" s="220"/>
      <c r="L5" s="221"/>
      <c r="M5" s="220"/>
      <c r="N5" s="220"/>
      <c r="O5" s="220"/>
    </row>
    <row r="6" spans="1:15" ht="49.5" customHeight="1">
      <c r="A6" s="220"/>
      <c r="B6" s="242" t="s">
        <v>6</v>
      </c>
      <c r="C6" s="242"/>
      <c r="D6" s="242"/>
      <c r="E6" s="242"/>
      <c r="F6" s="242"/>
      <c r="G6" s="242"/>
      <c r="H6" s="242"/>
      <c r="I6" s="242"/>
      <c r="J6" s="242"/>
      <c r="K6" s="242"/>
      <c r="L6" s="242"/>
      <c r="M6" s="220"/>
      <c r="N6" s="220"/>
      <c r="O6" s="220"/>
    </row>
    <row r="7" spans="1:15" ht="49.5" customHeight="1">
      <c r="A7" s="220"/>
      <c r="B7" s="221" t="s">
        <v>7</v>
      </c>
      <c r="C7" s="220"/>
      <c r="D7" s="220"/>
      <c r="E7" s="220"/>
      <c r="F7" s="220"/>
      <c r="G7" s="220"/>
      <c r="H7" s="220"/>
      <c r="I7" s="220"/>
      <c r="J7" s="220"/>
      <c r="K7" s="220"/>
      <c r="L7" s="221"/>
      <c r="M7" s="220"/>
      <c r="N7" s="220"/>
      <c r="O7" s="220"/>
    </row>
    <row r="8" spans="1:15" ht="39.75" customHeight="1">
      <c r="A8" s="226"/>
      <c r="B8" s="258" t="s">
        <v>82</v>
      </c>
      <c r="C8" s="250" t="s">
        <v>9</v>
      </c>
      <c r="D8" s="250"/>
      <c r="E8" s="250"/>
      <c r="F8" s="250"/>
      <c r="G8" s="250"/>
      <c r="H8" s="250"/>
      <c r="I8" s="250"/>
      <c r="J8" s="250" t="s">
        <v>10</v>
      </c>
      <c r="K8" s="250" t="s">
        <v>15</v>
      </c>
      <c r="L8" s="253" t="s">
        <v>78</v>
      </c>
      <c r="M8" s="226"/>
      <c r="N8" s="226"/>
      <c r="O8" s="226"/>
    </row>
    <row r="9" spans="1:15" ht="39.75" customHeight="1">
      <c r="A9" s="226"/>
      <c r="B9" s="259"/>
      <c r="C9" s="251" t="s">
        <v>12</v>
      </c>
      <c r="D9" s="251"/>
      <c r="E9" s="251"/>
      <c r="F9" s="251"/>
      <c r="G9" s="251" t="s">
        <v>13</v>
      </c>
      <c r="H9" s="251"/>
      <c r="I9" s="251"/>
      <c r="J9" s="251"/>
      <c r="K9" s="251"/>
      <c r="L9" s="254"/>
      <c r="M9" s="226"/>
      <c r="N9" s="226"/>
      <c r="O9" s="226"/>
    </row>
    <row r="10" spans="1:15" ht="49.5" customHeight="1">
      <c r="A10" s="226"/>
      <c r="B10" s="259"/>
      <c r="C10" s="227" t="s">
        <v>17</v>
      </c>
      <c r="D10" s="227" t="s">
        <v>100</v>
      </c>
      <c r="E10" s="227" t="s">
        <v>19</v>
      </c>
      <c r="F10" s="227" t="s">
        <v>20</v>
      </c>
      <c r="G10" s="227" t="s">
        <v>21</v>
      </c>
      <c r="H10" s="227" t="s">
        <v>19</v>
      </c>
      <c r="I10" s="227" t="s">
        <v>20</v>
      </c>
      <c r="J10" s="251"/>
      <c r="K10" s="251"/>
      <c r="L10" s="254"/>
      <c r="M10" s="226"/>
      <c r="N10" s="226"/>
      <c r="O10" s="226"/>
    </row>
    <row r="11" spans="1:15" ht="24.75" customHeight="1">
      <c r="A11" s="226"/>
      <c r="B11" s="260" t="s">
        <v>83</v>
      </c>
      <c r="C11" s="261"/>
      <c r="D11" s="261"/>
      <c r="E11" s="261"/>
      <c r="F11" s="261"/>
      <c r="G11" s="261"/>
      <c r="H11" s="261"/>
      <c r="I11" s="261"/>
      <c r="J11" s="261"/>
      <c r="K11" s="261"/>
      <c r="L11" s="262"/>
      <c r="M11" s="226"/>
      <c r="N11" s="226"/>
      <c r="O11" s="226"/>
    </row>
    <row r="12" spans="1:15" ht="24.75" customHeight="1">
      <c r="A12" s="226"/>
      <c r="B12" s="228" t="s">
        <v>84</v>
      </c>
      <c r="C12" s="229">
        <v>1</v>
      </c>
      <c r="D12" s="229">
        <v>0</v>
      </c>
      <c r="E12" s="229">
        <v>0</v>
      </c>
      <c r="F12" s="229">
        <v>0</v>
      </c>
      <c r="G12" s="229">
        <v>0</v>
      </c>
      <c r="H12" s="229">
        <v>0</v>
      </c>
      <c r="I12" s="229">
        <v>0</v>
      </c>
      <c r="J12" s="229">
        <v>0</v>
      </c>
      <c r="K12" s="229">
        <v>0</v>
      </c>
      <c r="L12" s="230">
        <f>SUM(C12:K12)</f>
        <v>1</v>
      </c>
      <c r="M12" s="226"/>
      <c r="N12" s="226"/>
      <c r="O12" s="226"/>
    </row>
    <row r="13" spans="1:15" ht="24.75" customHeight="1">
      <c r="A13" s="226"/>
      <c r="B13" s="228" t="s">
        <v>85</v>
      </c>
      <c r="C13" s="229">
        <v>4</v>
      </c>
      <c r="D13" s="229">
        <v>0</v>
      </c>
      <c r="E13" s="229">
        <v>0</v>
      </c>
      <c r="F13" s="229">
        <v>0</v>
      </c>
      <c r="G13" s="229">
        <v>0</v>
      </c>
      <c r="H13" s="229">
        <v>0</v>
      </c>
      <c r="I13" s="229">
        <v>0</v>
      </c>
      <c r="J13" s="229">
        <v>0</v>
      </c>
      <c r="K13" s="229">
        <v>0</v>
      </c>
      <c r="L13" s="230">
        <f>SUM(C13:K13)</f>
        <v>4</v>
      </c>
      <c r="M13" s="226"/>
      <c r="N13" s="226"/>
      <c r="O13" s="226"/>
    </row>
    <row r="14" spans="1:15" ht="24.75" customHeight="1">
      <c r="A14" s="226"/>
      <c r="B14" s="228" t="s">
        <v>86</v>
      </c>
      <c r="C14" s="229">
        <v>10</v>
      </c>
      <c r="D14" s="229">
        <v>0</v>
      </c>
      <c r="E14" s="229">
        <v>0</v>
      </c>
      <c r="F14" s="229">
        <v>0</v>
      </c>
      <c r="G14" s="229">
        <v>0</v>
      </c>
      <c r="H14" s="229">
        <v>0</v>
      </c>
      <c r="I14" s="229">
        <v>0</v>
      </c>
      <c r="J14" s="229">
        <v>2</v>
      </c>
      <c r="K14" s="229">
        <v>0</v>
      </c>
      <c r="L14" s="230">
        <f>SUM(C14:K14)</f>
        <v>12</v>
      </c>
      <c r="M14" s="226"/>
      <c r="N14" s="226"/>
      <c r="O14" s="226"/>
    </row>
    <row r="15" spans="1:15" ht="24.75" customHeight="1">
      <c r="A15" s="226"/>
      <c r="B15" s="228" t="s">
        <v>101</v>
      </c>
      <c r="C15" s="229">
        <v>9</v>
      </c>
      <c r="D15" s="229">
        <v>0</v>
      </c>
      <c r="E15" s="229">
        <v>0</v>
      </c>
      <c r="F15" s="229">
        <v>0</v>
      </c>
      <c r="G15" s="229">
        <v>0</v>
      </c>
      <c r="H15" s="229">
        <v>0</v>
      </c>
      <c r="I15" s="229">
        <v>0</v>
      </c>
      <c r="J15" s="229">
        <v>3</v>
      </c>
      <c r="K15" s="229">
        <v>2</v>
      </c>
      <c r="L15" s="230">
        <f>SUM(C15:K15)</f>
        <v>14</v>
      </c>
      <c r="M15" s="226"/>
      <c r="N15" s="226"/>
      <c r="O15" s="226"/>
    </row>
    <row r="16" spans="1:15" ht="24.75" customHeight="1">
      <c r="A16" s="226"/>
      <c r="B16" s="231" t="s">
        <v>88</v>
      </c>
      <c r="C16" s="232">
        <f t="shared" ref="C16:K16" si="0">SUM(C12:C15)</f>
        <v>24</v>
      </c>
      <c r="D16" s="232">
        <f t="shared" si="0"/>
        <v>0</v>
      </c>
      <c r="E16" s="232">
        <f t="shared" si="0"/>
        <v>0</v>
      </c>
      <c r="F16" s="232">
        <f t="shared" si="0"/>
        <v>0</v>
      </c>
      <c r="G16" s="232">
        <f t="shared" si="0"/>
        <v>0</v>
      </c>
      <c r="H16" s="232">
        <f t="shared" si="0"/>
        <v>0</v>
      </c>
      <c r="I16" s="232">
        <f t="shared" si="0"/>
        <v>0</v>
      </c>
      <c r="J16" s="232">
        <f t="shared" si="0"/>
        <v>5</v>
      </c>
      <c r="K16" s="232">
        <f t="shared" si="0"/>
        <v>2</v>
      </c>
      <c r="L16" s="230">
        <f>SUM(C16:K16)</f>
        <v>31</v>
      </c>
      <c r="M16" s="226"/>
      <c r="N16" s="226"/>
      <c r="O16" s="226"/>
    </row>
    <row r="17" spans="1:15" ht="24.75" customHeight="1">
      <c r="A17" s="226"/>
      <c r="B17" s="233" t="s">
        <v>102</v>
      </c>
      <c r="C17" s="233"/>
      <c r="D17" s="233"/>
      <c r="E17" s="233"/>
      <c r="F17" s="233"/>
      <c r="G17" s="233"/>
      <c r="H17" s="233"/>
      <c r="I17" s="233"/>
      <c r="J17" s="233"/>
      <c r="K17" s="233"/>
      <c r="L17" s="233"/>
      <c r="M17" s="226"/>
      <c r="N17" s="226"/>
      <c r="O17" s="226"/>
    </row>
    <row r="18" spans="1:15" ht="24.75" customHeight="1">
      <c r="A18" s="226"/>
      <c r="B18" s="228" t="s">
        <v>90</v>
      </c>
      <c r="C18" s="229">
        <v>48</v>
      </c>
      <c r="D18" s="229">
        <v>1</v>
      </c>
      <c r="E18" s="229">
        <v>2</v>
      </c>
      <c r="F18" s="229">
        <v>0</v>
      </c>
      <c r="G18" s="229">
        <v>3</v>
      </c>
      <c r="H18" s="229">
        <v>0</v>
      </c>
      <c r="I18" s="229">
        <v>0</v>
      </c>
      <c r="J18" s="234">
        <v>0</v>
      </c>
      <c r="K18" s="229">
        <v>2</v>
      </c>
      <c r="L18" s="230">
        <f t="shared" ref="L18:L26" si="1">SUM(C18:K18)</f>
        <v>56</v>
      </c>
      <c r="M18" s="226"/>
      <c r="N18" s="226"/>
      <c r="O18" s="226"/>
    </row>
    <row r="19" spans="1:15" ht="24.75" customHeight="1">
      <c r="A19" s="226"/>
      <c r="B19" s="228" t="s">
        <v>91</v>
      </c>
      <c r="C19" s="229">
        <v>2</v>
      </c>
      <c r="D19" s="229">
        <v>0</v>
      </c>
      <c r="E19" s="229">
        <v>0</v>
      </c>
      <c r="F19" s="229">
        <v>0</v>
      </c>
      <c r="G19" s="229">
        <v>0</v>
      </c>
      <c r="H19" s="229">
        <v>0</v>
      </c>
      <c r="I19" s="229">
        <v>0</v>
      </c>
      <c r="J19" s="234">
        <v>0</v>
      </c>
      <c r="K19" s="229">
        <v>0</v>
      </c>
      <c r="L19" s="230">
        <f t="shared" si="1"/>
        <v>2</v>
      </c>
      <c r="M19" s="226"/>
      <c r="N19" s="226"/>
      <c r="O19" s="226"/>
    </row>
    <row r="20" spans="1:15" ht="24.75" customHeight="1">
      <c r="A20" s="226"/>
      <c r="B20" s="228" t="s">
        <v>92</v>
      </c>
      <c r="C20" s="229">
        <v>1</v>
      </c>
      <c r="D20" s="229">
        <v>0</v>
      </c>
      <c r="E20" s="229">
        <v>0</v>
      </c>
      <c r="F20" s="229">
        <v>1</v>
      </c>
      <c r="G20" s="229">
        <v>0</v>
      </c>
      <c r="H20" s="229">
        <v>0</v>
      </c>
      <c r="I20" s="229">
        <v>0</v>
      </c>
      <c r="J20" s="234">
        <v>0</v>
      </c>
      <c r="K20" s="229">
        <v>1</v>
      </c>
      <c r="L20" s="230">
        <f t="shared" si="1"/>
        <v>3</v>
      </c>
      <c r="M20" s="226"/>
      <c r="N20" s="226"/>
      <c r="O20" s="226"/>
    </row>
    <row r="21" spans="1:15" ht="24.75" customHeight="1">
      <c r="A21" s="226"/>
      <c r="B21" s="228" t="s">
        <v>93</v>
      </c>
      <c r="C21" s="229">
        <v>8</v>
      </c>
      <c r="D21" s="229">
        <v>0</v>
      </c>
      <c r="E21" s="229">
        <v>1</v>
      </c>
      <c r="F21" s="229">
        <v>0</v>
      </c>
      <c r="G21" s="229">
        <v>0</v>
      </c>
      <c r="H21" s="229">
        <v>0</v>
      </c>
      <c r="I21" s="229">
        <v>0</v>
      </c>
      <c r="J21" s="234">
        <v>0</v>
      </c>
      <c r="K21" s="229">
        <v>2</v>
      </c>
      <c r="L21" s="230">
        <f t="shared" si="1"/>
        <v>11</v>
      </c>
      <c r="M21" s="226"/>
      <c r="N21" s="226"/>
      <c r="O21" s="226"/>
    </row>
    <row r="22" spans="1:15" ht="24.75" customHeight="1">
      <c r="A22" s="226"/>
      <c r="B22" s="228" t="s">
        <v>94</v>
      </c>
      <c r="C22" s="229">
        <v>1</v>
      </c>
      <c r="D22" s="229">
        <v>0</v>
      </c>
      <c r="E22" s="229">
        <v>1</v>
      </c>
      <c r="F22" s="229">
        <v>1</v>
      </c>
      <c r="G22" s="229">
        <v>0</v>
      </c>
      <c r="H22" s="229">
        <v>1</v>
      </c>
      <c r="I22" s="229">
        <v>0</v>
      </c>
      <c r="J22" s="234">
        <v>0</v>
      </c>
      <c r="K22" s="229">
        <v>3</v>
      </c>
      <c r="L22" s="230">
        <f t="shared" si="1"/>
        <v>7</v>
      </c>
      <c r="M22" s="226"/>
      <c r="N22" s="226"/>
      <c r="O22" s="226"/>
    </row>
    <row r="23" spans="1:15" ht="24.75" customHeight="1">
      <c r="A23" s="226"/>
      <c r="B23" s="228" t="s">
        <v>95</v>
      </c>
      <c r="C23" s="229">
        <v>8</v>
      </c>
      <c r="D23" s="229">
        <v>0</v>
      </c>
      <c r="E23" s="229">
        <v>2</v>
      </c>
      <c r="F23" s="229">
        <v>1</v>
      </c>
      <c r="G23" s="229">
        <v>0</v>
      </c>
      <c r="H23" s="229">
        <v>4</v>
      </c>
      <c r="I23" s="229">
        <v>0</v>
      </c>
      <c r="J23" s="234">
        <v>0</v>
      </c>
      <c r="K23" s="229">
        <v>1</v>
      </c>
      <c r="L23" s="230">
        <f t="shared" si="1"/>
        <v>16</v>
      </c>
      <c r="M23" s="226"/>
      <c r="N23" s="226"/>
      <c r="O23" s="226"/>
    </row>
    <row r="24" spans="1:15" ht="24.75" customHeight="1">
      <c r="A24" s="226"/>
      <c r="B24" s="235" t="s">
        <v>96</v>
      </c>
      <c r="C24" s="229">
        <v>0</v>
      </c>
      <c r="D24" s="229">
        <v>0</v>
      </c>
      <c r="E24" s="229">
        <v>0</v>
      </c>
      <c r="F24" s="229">
        <v>0</v>
      </c>
      <c r="G24" s="229">
        <v>0</v>
      </c>
      <c r="H24" s="229">
        <v>0</v>
      </c>
      <c r="I24" s="229">
        <v>0</v>
      </c>
      <c r="J24" s="234">
        <v>0</v>
      </c>
      <c r="K24" s="229">
        <v>0</v>
      </c>
      <c r="L24" s="230">
        <f t="shared" si="1"/>
        <v>0</v>
      </c>
      <c r="M24" s="226"/>
      <c r="N24" s="226"/>
      <c r="O24" s="226"/>
    </row>
    <row r="25" spans="1:15" ht="24.75" customHeight="1">
      <c r="A25" s="226"/>
      <c r="B25" s="231" t="s">
        <v>97</v>
      </c>
      <c r="C25" s="232">
        <f t="shared" ref="C25:K25" si="2">SUM(C18:C24)</f>
        <v>68</v>
      </c>
      <c r="D25" s="232">
        <f t="shared" si="2"/>
        <v>1</v>
      </c>
      <c r="E25" s="232">
        <f t="shared" si="2"/>
        <v>6</v>
      </c>
      <c r="F25" s="232">
        <f t="shared" si="2"/>
        <v>3</v>
      </c>
      <c r="G25" s="232">
        <f t="shared" si="2"/>
        <v>3</v>
      </c>
      <c r="H25" s="232">
        <f t="shared" si="2"/>
        <v>5</v>
      </c>
      <c r="I25" s="232">
        <f t="shared" si="2"/>
        <v>0</v>
      </c>
      <c r="J25" s="232">
        <f t="shared" si="2"/>
        <v>0</v>
      </c>
      <c r="K25" s="232">
        <f t="shared" si="2"/>
        <v>9</v>
      </c>
      <c r="L25" s="230">
        <f t="shared" si="1"/>
        <v>95</v>
      </c>
      <c r="M25" s="226"/>
      <c r="N25" s="226"/>
      <c r="O25" s="226"/>
    </row>
    <row r="26" spans="1:15" ht="24.75" customHeight="1">
      <c r="A26" s="226"/>
      <c r="B26" s="236" t="s">
        <v>78</v>
      </c>
      <c r="C26" s="237">
        <f t="shared" ref="C26:K26" si="3">C16+C25</f>
        <v>92</v>
      </c>
      <c r="D26" s="237">
        <f t="shared" si="3"/>
        <v>1</v>
      </c>
      <c r="E26" s="237">
        <f t="shared" si="3"/>
        <v>6</v>
      </c>
      <c r="F26" s="237">
        <f t="shared" si="3"/>
        <v>3</v>
      </c>
      <c r="G26" s="237">
        <f t="shared" si="3"/>
        <v>3</v>
      </c>
      <c r="H26" s="237">
        <f t="shared" si="3"/>
        <v>5</v>
      </c>
      <c r="I26" s="237">
        <f t="shared" si="3"/>
        <v>0</v>
      </c>
      <c r="J26" s="237">
        <f t="shared" si="3"/>
        <v>5</v>
      </c>
      <c r="K26" s="237">
        <f t="shared" si="3"/>
        <v>11</v>
      </c>
      <c r="L26" s="238">
        <f t="shared" si="1"/>
        <v>126</v>
      </c>
      <c r="M26" s="226"/>
      <c r="N26" s="226"/>
      <c r="O26" s="226"/>
    </row>
    <row r="27" spans="1:15" ht="19.5" customHeight="1">
      <c r="A27" s="226"/>
      <c r="B27" s="226"/>
      <c r="C27" s="239"/>
      <c r="D27" s="239"/>
      <c r="E27" s="226"/>
      <c r="F27" s="226"/>
      <c r="G27" s="226"/>
      <c r="H27" s="226"/>
      <c r="I27" s="226"/>
      <c r="J27" s="226"/>
      <c r="K27" s="226"/>
      <c r="L27" s="240"/>
      <c r="M27" s="226"/>
      <c r="N27" s="226"/>
      <c r="O27" s="226"/>
    </row>
    <row r="28" spans="1:15" ht="24.75" customHeight="1">
      <c r="A28" s="226"/>
      <c r="B28" s="240" t="s">
        <v>98</v>
      </c>
      <c r="C28" s="226"/>
      <c r="D28" s="226"/>
      <c r="E28" s="226"/>
      <c r="F28" s="226"/>
      <c r="G28" s="226"/>
      <c r="H28" s="226"/>
      <c r="I28" s="226"/>
      <c r="J28" s="226"/>
      <c r="K28" s="226"/>
      <c r="L28" s="240"/>
      <c r="M28" s="226"/>
      <c r="N28" s="226"/>
      <c r="O28" s="226"/>
    </row>
    <row r="29" spans="1:15" ht="30" customHeight="1">
      <c r="A29" s="226"/>
      <c r="B29" s="256" t="s">
        <v>99</v>
      </c>
      <c r="C29" s="257"/>
      <c r="D29" s="257"/>
      <c r="E29" s="257"/>
      <c r="F29" s="257"/>
      <c r="G29" s="257"/>
      <c r="H29" s="257"/>
      <c r="I29" s="257"/>
      <c r="J29" s="257"/>
      <c r="K29" s="257"/>
      <c r="L29" s="257"/>
      <c r="M29" s="226"/>
      <c r="N29" s="226"/>
      <c r="O29" s="226"/>
    </row>
    <row r="30" spans="1:15" ht="19.5" customHeight="1">
      <c r="A30" s="226"/>
      <c r="B30" s="226"/>
      <c r="C30" s="226"/>
      <c r="D30" s="226"/>
      <c r="E30" s="226"/>
      <c r="F30" s="226"/>
      <c r="G30" s="226"/>
      <c r="H30" s="226"/>
      <c r="I30" s="226"/>
      <c r="J30" s="226"/>
      <c r="K30" s="226"/>
      <c r="L30" s="240"/>
      <c r="M30" s="226"/>
      <c r="N30" s="226"/>
      <c r="O30" s="226"/>
    </row>
    <row r="31" spans="1:15" ht="19.5" customHeight="1">
      <c r="A31" s="226"/>
      <c r="B31" s="226"/>
      <c r="C31" s="226"/>
      <c r="D31" s="226"/>
      <c r="E31" s="226"/>
      <c r="F31" s="226"/>
      <c r="G31" s="226"/>
      <c r="H31" s="226"/>
      <c r="I31" s="226"/>
      <c r="J31" s="226"/>
      <c r="K31" s="226"/>
      <c r="L31" s="240"/>
      <c r="M31" s="226"/>
      <c r="N31" s="226"/>
      <c r="O31" s="226"/>
    </row>
    <row r="32" spans="1:15" ht="19.5" customHeight="1">
      <c r="A32" s="226"/>
      <c r="B32" s="226"/>
      <c r="C32" s="226"/>
      <c r="D32" s="226"/>
      <c r="E32" s="226"/>
      <c r="F32" s="226"/>
      <c r="G32" s="226"/>
      <c r="H32" s="226"/>
      <c r="I32" s="226"/>
      <c r="J32" s="226"/>
      <c r="K32" s="226"/>
      <c r="L32" s="240"/>
      <c r="M32" s="226"/>
      <c r="N32" s="226"/>
      <c r="O32" s="226"/>
    </row>
    <row r="33" spans="1:15" ht="19.5" customHeight="1">
      <c r="A33" s="226"/>
      <c r="B33" s="226"/>
      <c r="C33" s="226"/>
      <c r="D33" s="226"/>
      <c r="E33" s="226"/>
      <c r="F33" s="226"/>
      <c r="G33" s="226"/>
      <c r="H33" s="226"/>
      <c r="I33" s="226"/>
      <c r="J33" s="226"/>
      <c r="K33" s="226"/>
      <c r="L33" s="240"/>
      <c r="M33" s="226"/>
      <c r="N33" s="226"/>
      <c r="O33" s="226"/>
    </row>
    <row r="34" spans="1:15" ht="19.5" customHeight="1">
      <c r="A34" s="226"/>
      <c r="B34" s="226"/>
      <c r="C34" s="226"/>
      <c r="D34" s="226"/>
      <c r="E34" s="226"/>
      <c r="F34" s="226"/>
      <c r="G34" s="226"/>
      <c r="H34" s="226"/>
      <c r="I34" s="226"/>
      <c r="J34" s="226"/>
      <c r="K34" s="226"/>
      <c r="L34" s="240"/>
      <c r="M34" s="226"/>
      <c r="N34" s="226"/>
      <c r="O34" s="226"/>
    </row>
    <row r="35" spans="1:15" ht="19.5" customHeight="1">
      <c r="A35" s="226"/>
      <c r="B35" s="226"/>
      <c r="C35" s="226"/>
      <c r="D35" s="226"/>
      <c r="E35" s="226"/>
      <c r="F35" s="226"/>
      <c r="G35" s="226"/>
      <c r="H35" s="226"/>
      <c r="I35" s="226"/>
      <c r="J35" s="226"/>
      <c r="K35" s="226"/>
      <c r="L35" s="240"/>
      <c r="M35" s="226"/>
      <c r="N35" s="226"/>
      <c r="O35" s="226"/>
    </row>
    <row r="36" spans="1:15" ht="19.5" customHeight="1">
      <c r="A36" s="226"/>
      <c r="B36" s="226"/>
      <c r="C36" s="226"/>
      <c r="D36" s="226"/>
      <c r="E36" s="226"/>
      <c r="F36" s="226"/>
      <c r="G36" s="226"/>
      <c r="H36" s="226"/>
      <c r="I36" s="226"/>
      <c r="J36" s="226"/>
      <c r="K36" s="226"/>
      <c r="L36" s="240"/>
      <c r="M36" s="226"/>
      <c r="N36" s="226"/>
      <c r="O36" s="226"/>
    </row>
    <row r="37" spans="1:15" ht="19.5" customHeight="1">
      <c r="A37" s="226"/>
      <c r="B37" s="226"/>
      <c r="C37" s="226"/>
      <c r="D37" s="226"/>
      <c r="E37" s="226"/>
      <c r="F37" s="226"/>
      <c r="G37" s="226"/>
      <c r="H37" s="226"/>
      <c r="I37" s="226"/>
      <c r="J37" s="226"/>
      <c r="K37" s="226"/>
      <c r="L37" s="240"/>
      <c r="M37" s="226"/>
      <c r="N37" s="226"/>
      <c r="O37" s="226"/>
    </row>
    <row r="38" spans="1:15" ht="19.5" customHeight="1">
      <c r="A38" s="226"/>
      <c r="B38" s="226"/>
      <c r="C38" s="226"/>
      <c r="D38" s="226"/>
      <c r="E38" s="226"/>
      <c r="F38" s="226"/>
      <c r="G38" s="226"/>
      <c r="H38" s="226"/>
      <c r="I38" s="226"/>
      <c r="J38" s="226"/>
      <c r="K38" s="226"/>
      <c r="L38" s="240"/>
      <c r="M38" s="226"/>
      <c r="N38" s="226"/>
      <c r="O38" s="226"/>
    </row>
    <row r="39" spans="1:15" ht="19.5" customHeight="1">
      <c r="A39" s="226"/>
      <c r="B39" s="226"/>
      <c r="C39" s="226"/>
      <c r="D39" s="226"/>
      <c r="E39" s="226"/>
      <c r="F39" s="226"/>
      <c r="G39" s="226"/>
      <c r="H39" s="226"/>
      <c r="I39" s="226"/>
      <c r="J39" s="226"/>
      <c r="K39" s="226"/>
      <c r="L39" s="240"/>
      <c r="M39" s="226"/>
      <c r="N39" s="226"/>
      <c r="O39" s="226"/>
    </row>
    <row r="40" spans="1:15" ht="19.5" customHeight="1">
      <c r="A40" s="226"/>
      <c r="B40" s="226"/>
      <c r="C40" s="226"/>
      <c r="D40" s="226"/>
      <c r="E40" s="226"/>
      <c r="F40" s="226"/>
      <c r="G40" s="226"/>
      <c r="H40" s="226"/>
      <c r="I40" s="226"/>
      <c r="J40" s="226"/>
      <c r="K40" s="226"/>
      <c r="L40" s="240"/>
      <c r="M40" s="226"/>
      <c r="N40" s="226"/>
      <c r="O40" s="226"/>
    </row>
    <row r="41" spans="1:15" ht="19.5" customHeight="1">
      <c r="A41" s="226"/>
      <c r="B41" s="226"/>
      <c r="C41" s="226"/>
      <c r="D41" s="226"/>
      <c r="E41" s="226"/>
      <c r="F41" s="226"/>
      <c r="G41" s="226"/>
      <c r="H41" s="226"/>
      <c r="I41" s="226"/>
      <c r="J41" s="226"/>
      <c r="K41" s="226"/>
      <c r="L41" s="240"/>
      <c r="M41" s="226"/>
      <c r="N41" s="226"/>
      <c r="O41" s="226"/>
    </row>
    <row r="42" spans="1:15" ht="19.5" customHeight="1">
      <c r="A42" s="226"/>
      <c r="B42" s="226"/>
      <c r="C42" s="226"/>
      <c r="D42" s="226"/>
      <c r="E42" s="226"/>
      <c r="F42" s="226"/>
      <c r="G42" s="226"/>
      <c r="H42" s="226"/>
      <c r="I42" s="226"/>
      <c r="J42" s="226"/>
      <c r="K42" s="226"/>
      <c r="L42" s="240"/>
      <c r="M42" s="226"/>
      <c r="N42" s="226"/>
      <c r="O42" s="226"/>
    </row>
    <row r="43" spans="1:15" ht="19.5" customHeight="1">
      <c r="A43" s="226"/>
      <c r="B43" s="226"/>
      <c r="C43" s="226"/>
      <c r="D43" s="226"/>
      <c r="E43" s="226"/>
      <c r="F43" s="226"/>
      <c r="G43" s="226"/>
      <c r="H43" s="226"/>
      <c r="I43" s="226"/>
      <c r="J43" s="226"/>
      <c r="K43" s="226"/>
      <c r="L43" s="240"/>
      <c r="M43" s="226"/>
      <c r="N43" s="226"/>
      <c r="O43" s="226"/>
    </row>
    <row r="44" spans="1:15" ht="19.5" customHeight="1">
      <c r="A44" s="226"/>
      <c r="B44" s="226"/>
      <c r="C44" s="226"/>
      <c r="D44" s="226"/>
      <c r="E44" s="226"/>
      <c r="F44" s="226"/>
      <c r="G44" s="226"/>
      <c r="H44" s="226"/>
      <c r="I44" s="226"/>
      <c r="J44" s="226"/>
      <c r="K44" s="226"/>
      <c r="L44" s="240"/>
      <c r="M44" s="226"/>
      <c r="N44" s="226"/>
      <c r="O44" s="226"/>
    </row>
    <row r="45" spans="1:15" ht="19.5" customHeight="1">
      <c r="A45" s="226"/>
      <c r="B45" s="226"/>
      <c r="C45" s="226"/>
      <c r="D45" s="226"/>
      <c r="E45" s="226"/>
      <c r="F45" s="226"/>
      <c r="G45" s="226"/>
      <c r="H45" s="226"/>
      <c r="I45" s="226"/>
      <c r="J45" s="226"/>
      <c r="K45" s="226"/>
      <c r="L45" s="240"/>
      <c r="M45" s="226"/>
      <c r="N45" s="226"/>
      <c r="O45" s="226"/>
    </row>
  </sheetData>
  <mergeCells count="10">
    <mergeCell ref="B11:L11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A1:O45"/>
  <sheetViews>
    <sheetView showGridLines="0" workbookViewId="0"/>
  </sheetViews>
  <sheetFormatPr defaultColWidth="10.7109375" defaultRowHeight="12.75"/>
  <cols>
    <col min="1" max="1" width="3.42578125" style="64" customWidth="1"/>
    <col min="2" max="2" width="40.7109375" style="64" customWidth="1"/>
    <col min="3" max="12" width="20.7109375" style="64" customWidth="1"/>
    <col min="13" max="13" width="10.28515625" style="64" customWidth="1"/>
    <col min="14" max="16" width="10.7109375" style="64" customWidth="1"/>
    <col min="17" max="16384" width="10.7109375" style="64"/>
  </cols>
  <sheetData>
    <row r="1" spans="1:15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5" ht="30" customHeight="1">
      <c r="A2" s="1"/>
      <c r="B2" s="1" t="s">
        <v>1</v>
      </c>
      <c r="C2" s="3" t="s">
        <v>2</v>
      </c>
      <c r="D2" s="48"/>
      <c r="E2" s="1"/>
      <c r="F2" s="1"/>
      <c r="G2" s="1"/>
      <c r="H2" s="1"/>
      <c r="I2" s="1"/>
      <c r="J2" s="1"/>
      <c r="K2" s="1"/>
      <c r="L2" s="3"/>
      <c r="M2" s="1"/>
      <c r="N2" s="1"/>
      <c r="O2" s="1"/>
    </row>
    <row r="3" spans="1:15" ht="30" customHeight="1">
      <c r="A3" s="1"/>
      <c r="B3" s="1" t="s">
        <v>3</v>
      </c>
      <c r="C3" s="49" t="s">
        <v>25</v>
      </c>
      <c r="D3" s="48"/>
      <c r="E3" s="49"/>
      <c r="F3" s="1"/>
      <c r="G3" s="3"/>
      <c r="H3" s="3"/>
      <c r="I3" s="3"/>
      <c r="J3" s="3"/>
      <c r="K3" s="3"/>
      <c r="L3" s="3"/>
      <c r="M3" s="1"/>
      <c r="N3" s="1"/>
      <c r="O3" s="1"/>
    </row>
    <row r="4" spans="1:15" ht="30" customHeight="1">
      <c r="A4" s="1"/>
      <c r="B4" s="1" t="s">
        <v>5</v>
      </c>
      <c r="C4" s="5" t="s">
        <v>81</v>
      </c>
      <c r="D4" s="6">
        <v>2025</v>
      </c>
      <c r="E4" s="48"/>
      <c r="F4" s="1"/>
      <c r="G4" s="3"/>
      <c r="H4" s="3"/>
      <c r="I4" s="3"/>
      <c r="J4" s="3"/>
      <c r="K4" s="3"/>
      <c r="L4" s="3"/>
      <c r="M4" s="1"/>
      <c r="N4" s="1"/>
      <c r="O4" s="1"/>
    </row>
    <row r="5" spans="1:15" ht="19.5" customHeight="1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3"/>
      <c r="M5" s="1"/>
      <c r="N5" s="1"/>
      <c r="O5" s="1"/>
    </row>
    <row r="6" spans="1:15" ht="49.5" customHeight="1">
      <c r="A6" s="1"/>
      <c r="B6" s="242" t="s">
        <v>6</v>
      </c>
      <c r="C6" s="242"/>
      <c r="D6" s="242"/>
      <c r="E6" s="242"/>
      <c r="F6" s="242"/>
      <c r="G6" s="242"/>
      <c r="H6" s="242"/>
      <c r="I6" s="242"/>
      <c r="J6" s="242"/>
      <c r="K6" s="242"/>
      <c r="L6" s="242"/>
      <c r="M6" s="1"/>
      <c r="N6" s="1"/>
      <c r="O6" s="1"/>
    </row>
    <row r="7" spans="1:15" ht="49.5" customHeight="1">
      <c r="A7" s="1"/>
      <c r="B7" s="3" t="s">
        <v>7</v>
      </c>
      <c r="C7" s="1"/>
      <c r="D7" s="1"/>
      <c r="E7" s="1"/>
      <c r="F7" s="1"/>
      <c r="G7" s="1"/>
      <c r="H7" s="1"/>
      <c r="I7" s="1"/>
      <c r="J7" s="1"/>
      <c r="K7" s="1"/>
      <c r="L7" s="3"/>
      <c r="M7" s="1"/>
      <c r="N7" s="1"/>
      <c r="O7" s="1"/>
    </row>
    <row r="8" spans="1:15" ht="39.75" customHeight="1">
      <c r="A8" s="62"/>
      <c r="B8" s="258" t="s">
        <v>82</v>
      </c>
      <c r="C8" s="250" t="s">
        <v>9</v>
      </c>
      <c r="D8" s="250"/>
      <c r="E8" s="250"/>
      <c r="F8" s="250"/>
      <c r="G8" s="250"/>
      <c r="H8" s="250"/>
      <c r="I8" s="250"/>
      <c r="J8" s="250" t="s">
        <v>10</v>
      </c>
      <c r="K8" s="250" t="s">
        <v>15</v>
      </c>
      <c r="L8" s="253" t="s">
        <v>78</v>
      </c>
      <c r="M8" s="62"/>
      <c r="N8" s="62"/>
      <c r="O8" s="62"/>
    </row>
    <row r="9" spans="1:15" ht="39.75" customHeight="1">
      <c r="A9" s="62"/>
      <c r="B9" s="259"/>
      <c r="C9" s="251" t="s">
        <v>12</v>
      </c>
      <c r="D9" s="251"/>
      <c r="E9" s="251"/>
      <c r="F9" s="251"/>
      <c r="G9" s="251" t="s">
        <v>13</v>
      </c>
      <c r="H9" s="251"/>
      <c r="I9" s="251"/>
      <c r="J9" s="251"/>
      <c r="K9" s="251"/>
      <c r="L9" s="254"/>
      <c r="M9" s="62"/>
      <c r="N9" s="62"/>
      <c r="O9" s="62"/>
    </row>
    <row r="10" spans="1:15" ht="49.5" customHeight="1">
      <c r="A10" s="62"/>
      <c r="B10" s="259"/>
      <c r="C10" s="10" t="s">
        <v>17</v>
      </c>
      <c r="D10" s="10" t="s">
        <v>100</v>
      </c>
      <c r="E10" s="10" t="s">
        <v>19</v>
      </c>
      <c r="F10" s="10" t="s">
        <v>20</v>
      </c>
      <c r="G10" s="10" t="s">
        <v>21</v>
      </c>
      <c r="H10" s="10" t="s">
        <v>19</v>
      </c>
      <c r="I10" s="10" t="s">
        <v>20</v>
      </c>
      <c r="J10" s="251"/>
      <c r="K10" s="251"/>
      <c r="L10" s="254"/>
      <c r="M10" s="62"/>
      <c r="N10" s="62"/>
      <c r="O10" s="62"/>
    </row>
    <row r="11" spans="1:15" ht="24.75" customHeight="1">
      <c r="A11" s="62"/>
      <c r="B11" s="260" t="s">
        <v>83</v>
      </c>
      <c r="C11" s="261"/>
      <c r="D11" s="261"/>
      <c r="E11" s="261"/>
      <c r="F11" s="261"/>
      <c r="G11" s="261"/>
      <c r="H11" s="261"/>
      <c r="I11" s="261"/>
      <c r="J11" s="261"/>
      <c r="K11" s="261"/>
      <c r="L11" s="262"/>
      <c r="M11" s="62"/>
      <c r="N11" s="62"/>
      <c r="O11" s="62"/>
    </row>
    <row r="12" spans="1:15" ht="24.75" customHeight="1">
      <c r="A12" s="62"/>
      <c r="B12" s="50" t="s">
        <v>84</v>
      </c>
      <c r="C12" s="51">
        <v>0</v>
      </c>
      <c r="D12" s="51">
        <v>0</v>
      </c>
      <c r="E12" s="51">
        <v>0</v>
      </c>
      <c r="F12" s="51">
        <v>0</v>
      </c>
      <c r="G12" s="51">
        <v>0</v>
      </c>
      <c r="H12" s="51">
        <v>0</v>
      </c>
      <c r="I12" s="51">
        <v>0</v>
      </c>
      <c r="J12" s="51">
        <v>1</v>
      </c>
      <c r="K12" s="51">
        <v>0</v>
      </c>
      <c r="L12" s="52">
        <f>SUM(C12:K12)</f>
        <v>1</v>
      </c>
      <c r="M12" s="62"/>
      <c r="N12" s="62"/>
      <c r="O12" s="62"/>
    </row>
    <row r="13" spans="1:15" ht="24.75" customHeight="1">
      <c r="A13" s="62"/>
      <c r="B13" s="50" t="s">
        <v>85</v>
      </c>
      <c r="C13" s="51">
        <v>6</v>
      </c>
      <c r="D13" s="51">
        <v>0</v>
      </c>
      <c r="E13" s="51">
        <v>0</v>
      </c>
      <c r="F13" s="51">
        <v>0</v>
      </c>
      <c r="G13" s="51">
        <v>1</v>
      </c>
      <c r="H13" s="51">
        <v>0</v>
      </c>
      <c r="I13" s="51">
        <v>0</v>
      </c>
      <c r="J13" s="51">
        <v>0</v>
      </c>
      <c r="K13" s="51">
        <v>0</v>
      </c>
      <c r="L13" s="52">
        <f>SUM(C13:K13)</f>
        <v>7</v>
      </c>
      <c r="M13" s="62"/>
      <c r="N13" s="62"/>
      <c r="O13" s="62"/>
    </row>
    <row r="14" spans="1:15" ht="24.75" customHeight="1">
      <c r="A14" s="62"/>
      <c r="B14" s="50" t="s">
        <v>86</v>
      </c>
      <c r="C14" s="51">
        <v>14</v>
      </c>
      <c r="D14" s="51">
        <v>0</v>
      </c>
      <c r="E14" s="51">
        <v>0</v>
      </c>
      <c r="F14" s="51">
        <v>0</v>
      </c>
      <c r="G14" s="51">
        <v>2</v>
      </c>
      <c r="H14" s="51">
        <v>0</v>
      </c>
      <c r="I14" s="51">
        <v>0</v>
      </c>
      <c r="J14" s="51">
        <v>1</v>
      </c>
      <c r="K14" s="51">
        <v>0</v>
      </c>
      <c r="L14" s="52">
        <f>SUM(C14:K14)</f>
        <v>17</v>
      </c>
      <c r="M14" s="62"/>
      <c r="N14" s="62"/>
      <c r="O14" s="62"/>
    </row>
    <row r="15" spans="1:15" ht="24.75" customHeight="1">
      <c r="A15" s="62"/>
      <c r="B15" s="50" t="s">
        <v>101</v>
      </c>
      <c r="C15" s="51">
        <v>2</v>
      </c>
      <c r="D15" s="51">
        <v>0</v>
      </c>
      <c r="E15" s="51">
        <v>0</v>
      </c>
      <c r="F15" s="51">
        <v>0</v>
      </c>
      <c r="G15" s="51">
        <v>0</v>
      </c>
      <c r="H15" s="51">
        <v>1</v>
      </c>
      <c r="I15" s="51">
        <v>0</v>
      </c>
      <c r="J15" s="51">
        <v>3</v>
      </c>
      <c r="K15" s="51">
        <v>0</v>
      </c>
      <c r="L15" s="52">
        <f>SUM(C15:K15)</f>
        <v>6</v>
      </c>
      <c r="M15" s="62"/>
      <c r="N15" s="62"/>
      <c r="O15" s="62"/>
    </row>
    <row r="16" spans="1:15" ht="24.75" customHeight="1">
      <c r="A16" s="62"/>
      <c r="B16" s="53" t="s">
        <v>88</v>
      </c>
      <c r="C16" s="54">
        <f t="shared" ref="C16:K16" si="0">SUM(C12:C15)</f>
        <v>22</v>
      </c>
      <c r="D16" s="54">
        <f t="shared" si="0"/>
        <v>0</v>
      </c>
      <c r="E16" s="54">
        <f t="shared" si="0"/>
        <v>0</v>
      </c>
      <c r="F16" s="54">
        <f t="shared" si="0"/>
        <v>0</v>
      </c>
      <c r="G16" s="54">
        <f t="shared" si="0"/>
        <v>3</v>
      </c>
      <c r="H16" s="54">
        <f t="shared" si="0"/>
        <v>1</v>
      </c>
      <c r="I16" s="54">
        <f t="shared" si="0"/>
        <v>0</v>
      </c>
      <c r="J16" s="54">
        <f t="shared" si="0"/>
        <v>5</v>
      </c>
      <c r="K16" s="54">
        <f t="shared" si="0"/>
        <v>0</v>
      </c>
      <c r="L16" s="52">
        <f>SUM(C16:K16)</f>
        <v>31</v>
      </c>
      <c r="M16" s="62"/>
      <c r="N16" s="62"/>
      <c r="O16" s="62"/>
    </row>
    <row r="17" spans="1:15" ht="24.75" customHeight="1">
      <c r="A17" s="62"/>
      <c r="B17" s="55" t="s">
        <v>102</v>
      </c>
      <c r="C17" s="55"/>
      <c r="D17" s="55"/>
      <c r="E17" s="55"/>
      <c r="F17" s="55"/>
      <c r="G17" s="55"/>
      <c r="H17" s="55"/>
      <c r="I17" s="55"/>
      <c r="J17" s="55"/>
      <c r="K17" s="55"/>
      <c r="L17" s="55"/>
      <c r="M17" s="62"/>
      <c r="N17" s="62"/>
      <c r="O17" s="62"/>
    </row>
    <row r="18" spans="1:15" ht="24.75" customHeight="1">
      <c r="A18" s="62"/>
      <c r="B18" s="50" t="s">
        <v>90</v>
      </c>
      <c r="C18" s="51">
        <v>42</v>
      </c>
      <c r="D18" s="51">
        <v>1</v>
      </c>
      <c r="E18" s="51">
        <v>0</v>
      </c>
      <c r="F18" s="51">
        <v>0</v>
      </c>
      <c r="G18" s="51">
        <v>0</v>
      </c>
      <c r="H18" s="51">
        <v>6</v>
      </c>
      <c r="I18" s="51">
        <v>1</v>
      </c>
      <c r="J18" s="56">
        <v>0</v>
      </c>
      <c r="K18" s="51">
        <v>1</v>
      </c>
      <c r="L18" s="52">
        <f t="shared" ref="L18:L26" si="1">SUM(C18:K18)</f>
        <v>51</v>
      </c>
      <c r="M18" s="62"/>
      <c r="N18" s="62"/>
      <c r="O18" s="62"/>
    </row>
    <row r="19" spans="1:15" ht="24.75" customHeight="1">
      <c r="A19" s="62"/>
      <c r="B19" s="50" t="s">
        <v>91</v>
      </c>
      <c r="C19" s="51">
        <v>3</v>
      </c>
      <c r="D19" s="51">
        <v>0</v>
      </c>
      <c r="E19" s="51">
        <v>0</v>
      </c>
      <c r="F19" s="51">
        <v>0</v>
      </c>
      <c r="G19" s="51">
        <v>0</v>
      </c>
      <c r="H19" s="51">
        <v>2</v>
      </c>
      <c r="I19" s="51">
        <v>0</v>
      </c>
      <c r="J19" s="56">
        <v>0</v>
      </c>
      <c r="K19" s="51">
        <v>0</v>
      </c>
      <c r="L19" s="52">
        <f t="shared" si="1"/>
        <v>5</v>
      </c>
      <c r="M19" s="62"/>
      <c r="N19" s="62"/>
      <c r="O19" s="62"/>
    </row>
    <row r="20" spans="1:15" ht="24.75" customHeight="1">
      <c r="A20" s="62"/>
      <c r="B20" s="50" t="s">
        <v>92</v>
      </c>
      <c r="C20" s="51">
        <v>1</v>
      </c>
      <c r="D20" s="51">
        <v>0</v>
      </c>
      <c r="E20" s="51">
        <v>0</v>
      </c>
      <c r="F20" s="51">
        <v>0</v>
      </c>
      <c r="G20" s="51">
        <v>0</v>
      </c>
      <c r="H20" s="51">
        <v>0</v>
      </c>
      <c r="I20" s="51">
        <v>0</v>
      </c>
      <c r="J20" s="56">
        <v>0</v>
      </c>
      <c r="K20" s="51">
        <v>0</v>
      </c>
      <c r="L20" s="52">
        <f t="shared" si="1"/>
        <v>1</v>
      </c>
      <c r="M20" s="62"/>
      <c r="N20" s="62"/>
      <c r="O20" s="62"/>
    </row>
    <row r="21" spans="1:15" ht="24.75" customHeight="1">
      <c r="A21" s="62"/>
      <c r="B21" s="50" t="s">
        <v>93</v>
      </c>
      <c r="C21" s="51">
        <v>0</v>
      </c>
      <c r="D21" s="51">
        <v>0</v>
      </c>
      <c r="E21" s="51">
        <v>0</v>
      </c>
      <c r="F21" s="51">
        <v>0</v>
      </c>
      <c r="G21" s="51">
        <v>0</v>
      </c>
      <c r="H21" s="51">
        <v>0</v>
      </c>
      <c r="I21" s="51">
        <v>0</v>
      </c>
      <c r="J21" s="56">
        <v>0</v>
      </c>
      <c r="K21" s="51">
        <v>0</v>
      </c>
      <c r="L21" s="52">
        <f t="shared" si="1"/>
        <v>0</v>
      </c>
      <c r="M21" s="62"/>
      <c r="N21" s="62"/>
      <c r="O21" s="62"/>
    </row>
    <row r="22" spans="1:15" ht="24.75" customHeight="1">
      <c r="A22" s="62"/>
      <c r="B22" s="50" t="s">
        <v>94</v>
      </c>
      <c r="C22" s="51">
        <v>0</v>
      </c>
      <c r="D22" s="51">
        <v>0</v>
      </c>
      <c r="E22" s="51">
        <v>0</v>
      </c>
      <c r="F22" s="51">
        <v>0</v>
      </c>
      <c r="G22" s="51">
        <v>0</v>
      </c>
      <c r="H22" s="51">
        <v>0</v>
      </c>
      <c r="I22" s="51">
        <v>0</v>
      </c>
      <c r="J22" s="56">
        <v>0</v>
      </c>
      <c r="K22" s="51">
        <v>0</v>
      </c>
      <c r="L22" s="52">
        <f t="shared" si="1"/>
        <v>0</v>
      </c>
      <c r="M22" s="62"/>
      <c r="N22" s="62"/>
      <c r="O22" s="62"/>
    </row>
    <row r="23" spans="1:15" ht="24.75" customHeight="1">
      <c r="A23" s="62"/>
      <c r="B23" s="50" t="s">
        <v>95</v>
      </c>
      <c r="C23" s="51">
        <v>20</v>
      </c>
      <c r="D23" s="51">
        <v>0</v>
      </c>
      <c r="E23" s="51">
        <v>0</v>
      </c>
      <c r="F23" s="51">
        <v>0</v>
      </c>
      <c r="G23" s="51">
        <v>0</v>
      </c>
      <c r="H23" s="51">
        <v>6</v>
      </c>
      <c r="I23" s="51">
        <v>3</v>
      </c>
      <c r="J23" s="56">
        <v>0</v>
      </c>
      <c r="K23" s="51">
        <v>10</v>
      </c>
      <c r="L23" s="52">
        <f t="shared" si="1"/>
        <v>39</v>
      </c>
      <c r="M23" s="62"/>
      <c r="N23" s="62"/>
      <c r="O23" s="62"/>
    </row>
    <row r="24" spans="1:15" ht="24.75" customHeight="1">
      <c r="A24" s="62"/>
      <c r="B24" s="57" t="s">
        <v>96</v>
      </c>
      <c r="C24" s="51">
        <v>0</v>
      </c>
      <c r="D24" s="51">
        <v>0</v>
      </c>
      <c r="E24" s="51">
        <v>0</v>
      </c>
      <c r="F24" s="51">
        <v>0</v>
      </c>
      <c r="G24" s="51">
        <v>0</v>
      </c>
      <c r="H24" s="51">
        <v>0</v>
      </c>
      <c r="I24" s="51">
        <v>0</v>
      </c>
      <c r="J24" s="56">
        <v>0</v>
      </c>
      <c r="K24" s="51">
        <v>0</v>
      </c>
      <c r="L24" s="52">
        <f t="shared" si="1"/>
        <v>0</v>
      </c>
      <c r="M24" s="62"/>
      <c r="N24" s="62"/>
      <c r="O24" s="62"/>
    </row>
    <row r="25" spans="1:15" ht="24.75" customHeight="1">
      <c r="A25" s="62"/>
      <c r="B25" s="53" t="s">
        <v>97</v>
      </c>
      <c r="C25" s="54">
        <f t="shared" ref="C25:K25" si="2">SUM(C18:C24)</f>
        <v>66</v>
      </c>
      <c r="D25" s="54">
        <f t="shared" si="2"/>
        <v>1</v>
      </c>
      <c r="E25" s="54">
        <f t="shared" si="2"/>
        <v>0</v>
      </c>
      <c r="F25" s="54">
        <f t="shared" si="2"/>
        <v>0</v>
      </c>
      <c r="G25" s="54">
        <f t="shared" si="2"/>
        <v>0</v>
      </c>
      <c r="H25" s="54">
        <f t="shared" si="2"/>
        <v>14</v>
      </c>
      <c r="I25" s="54">
        <f t="shared" si="2"/>
        <v>4</v>
      </c>
      <c r="J25" s="54">
        <f t="shared" si="2"/>
        <v>0</v>
      </c>
      <c r="K25" s="54">
        <f t="shared" si="2"/>
        <v>11</v>
      </c>
      <c r="L25" s="52">
        <f t="shared" si="1"/>
        <v>96</v>
      </c>
      <c r="M25" s="62"/>
      <c r="N25" s="62"/>
      <c r="O25" s="62"/>
    </row>
    <row r="26" spans="1:15" ht="24.75" customHeight="1">
      <c r="A26" s="62"/>
      <c r="B26" s="58" t="s">
        <v>78</v>
      </c>
      <c r="C26" s="59">
        <f t="shared" ref="C26:K26" si="3">C16+C25</f>
        <v>88</v>
      </c>
      <c r="D26" s="59">
        <f t="shared" si="3"/>
        <v>1</v>
      </c>
      <c r="E26" s="59">
        <f t="shared" si="3"/>
        <v>0</v>
      </c>
      <c r="F26" s="59">
        <f t="shared" si="3"/>
        <v>0</v>
      </c>
      <c r="G26" s="59">
        <f t="shared" si="3"/>
        <v>3</v>
      </c>
      <c r="H26" s="59">
        <f t="shared" si="3"/>
        <v>15</v>
      </c>
      <c r="I26" s="59">
        <f t="shared" si="3"/>
        <v>4</v>
      </c>
      <c r="J26" s="59">
        <f t="shared" si="3"/>
        <v>5</v>
      </c>
      <c r="K26" s="59">
        <f t="shared" si="3"/>
        <v>11</v>
      </c>
      <c r="L26" s="60">
        <f t="shared" si="1"/>
        <v>127</v>
      </c>
      <c r="M26" s="62"/>
      <c r="N26" s="62"/>
      <c r="O26" s="62"/>
    </row>
    <row r="27" spans="1:15" ht="19.5" customHeight="1">
      <c r="A27" s="62"/>
      <c r="B27" s="62"/>
      <c r="C27" s="63"/>
      <c r="D27" s="63"/>
      <c r="E27" s="62"/>
      <c r="F27" s="62"/>
      <c r="G27" s="62"/>
      <c r="H27" s="62"/>
      <c r="I27" s="62"/>
      <c r="J27" s="62"/>
      <c r="K27" s="62"/>
      <c r="L27" s="8"/>
      <c r="M27" s="62"/>
      <c r="N27" s="62"/>
      <c r="O27" s="62"/>
    </row>
    <row r="28" spans="1:15" ht="24.75" customHeight="1">
      <c r="A28" s="62"/>
      <c r="B28" s="8" t="s">
        <v>98</v>
      </c>
      <c r="C28" s="62"/>
      <c r="D28" s="62"/>
      <c r="E28" s="62"/>
      <c r="F28" s="62"/>
      <c r="G28" s="62"/>
      <c r="H28" s="62"/>
      <c r="I28" s="62"/>
      <c r="J28" s="62"/>
      <c r="K28" s="62"/>
      <c r="L28" s="8"/>
      <c r="M28" s="62"/>
      <c r="N28" s="62"/>
      <c r="O28" s="62"/>
    </row>
    <row r="29" spans="1:15" ht="30" customHeight="1">
      <c r="A29" s="62"/>
      <c r="B29" s="256" t="s">
        <v>99</v>
      </c>
      <c r="C29" s="257"/>
      <c r="D29" s="257"/>
      <c r="E29" s="257"/>
      <c r="F29" s="257"/>
      <c r="G29" s="257"/>
      <c r="H29" s="257"/>
      <c r="I29" s="257"/>
      <c r="J29" s="257"/>
      <c r="K29" s="257"/>
      <c r="L29" s="257"/>
      <c r="M29" s="62"/>
      <c r="N29" s="62"/>
      <c r="O29" s="62"/>
    </row>
    <row r="30" spans="1:15" ht="19.5" customHeight="1">
      <c r="A30" s="62"/>
      <c r="B30" s="62"/>
      <c r="C30" s="62"/>
      <c r="D30" s="62"/>
      <c r="E30" s="62"/>
      <c r="F30" s="62"/>
      <c r="G30" s="62"/>
      <c r="H30" s="62"/>
      <c r="I30" s="62"/>
      <c r="J30" s="62"/>
      <c r="K30" s="62"/>
      <c r="L30" s="8"/>
      <c r="M30" s="62"/>
      <c r="N30" s="62"/>
      <c r="O30" s="62"/>
    </row>
    <row r="31" spans="1:15" ht="19.5" customHeight="1">
      <c r="A31" s="62"/>
      <c r="B31" s="62"/>
      <c r="C31" s="62"/>
      <c r="D31" s="62"/>
      <c r="E31" s="62"/>
      <c r="F31" s="62"/>
      <c r="G31" s="62"/>
      <c r="H31" s="62"/>
      <c r="I31" s="62"/>
      <c r="J31" s="62"/>
      <c r="K31" s="62"/>
      <c r="L31" s="8"/>
      <c r="M31" s="62"/>
      <c r="N31" s="62"/>
      <c r="O31" s="62"/>
    </row>
    <row r="32" spans="1:15" ht="19.5" customHeight="1">
      <c r="A32" s="62"/>
      <c r="B32" s="62"/>
      <c r="C32" s="62"/>
      <c r="D32" s="62"/>
      <c r="E32" s="62"/>
      <c r="F32" s="62"/>
      <c r="G32" s="62"/>
      <c r="H32" s="62"/>
      <c r="I32" s="62"/>
      <c r="J32" s="62"/>
      <c r="K32" s="62"/>
      <c r="L32" s="8"/>
      <c r="M32" s="62"/>
      <c r="N32" s="62"/>
      <c r="O32" s="62"/>
    </row>
    <row r="33" spans="1:15" ht="19.5" customHeight="1">
      <c r="A33" s="62"/>
      <c r="B33" s="62"/>
      <c r="C33" s="62"/>
      <c r="D33" s="62"/>
      <c r="E33" s="62"/>
      <c r="F33" s="62"/>
      <c r="G33" s="62"/>
      <c r="H33" s="62"/>
      <c r="I33" s="62"/>
      <c r="J33" s="62"/>
      <c r="K33" s="62"/>
      <c r="L33" s="8"/>
      <c r="M33" s="62"/>
      <c r="N33" s="62"/>
      <c r="O33" s="62"/>
    </row>
    <row r="34" spans="1:15" ht="19.5" customHeight="1">
      <c r="A34" s="62"/>
      <c r="B34" s="62"/>
      <c r="C34" s="62"/>
      <c r="D34" s="62"/>
      <c r="E34" s="62"/>
      <c r="F34" s="62"/>
      <c r="G34" s="62"/>
      <c r="H34" s="62"/>
      <c r="I34" s="62"/>
      <c r="J34" s="62"/>
      <c r="K34" s="62"/>
      <c r="L34" s="8"/>
      <c r="M34" s="62"/>
      <c r="N34" s="62"/>
      <c r="O34" s="62"/>
    </row>
    <row r="35" spans="1:15" ht="19.5" customHeight="1">
      <c r="A35" s="62"/>
      <c r="B35" s="62"/>
      <c r="C35" s="62"/>
      <c r="D35" s="62"/>
      <c r="E35" s="62"/>
      <c r="F35" s="62"/>
      <c r="G35" s="62"/>
      <c r="H35" s="62"/>
      <c r="I35" s="62"/>
      <c r="J35" s="62"/>
      <c r="K35" s="62"/>
      <c r="L35" s="8"/>
      <c r="M35" s="62"/>
      <c r="N35" s="62"/>
      <c r="O35" s="62"/>
    </row>
    <row r="36" spans="1:15" ht="19.5" customHeight="1">
      <c r="A36" s="62"/>
      <c r="B36" s="62"/>
      <c r="C36" s="62"/>
      <c r="D36" s="62"/>
      <c r="E36" s="62"/>
      <c r="F36" s="62"/>
      <c r="G36" s="62"/>
      <c r="H36" s="62"/>
      <c r="I36" s="62"/>
      <c r="J36" s="62"/>
      <c r="K36" s="62"/>
      <c r="L36" s="8"/>
      <c r="M36" s="62"/>
      <c r="N36" s="62"/>
      <c r="O36" s="62"/>
    </row>
    <row r="37" spans="1:15" ht="19.5" customHeight="1">
      <c r="A37" s="62"/>
      <c r="B37" s="62"/>
      <c r="C37" s="62"/>
      <c r="D37" s="62"/>
      <c r="E37" s="62"/>
      <c r="F37" s="62"/>
      <c r="G37" s="62"/>
      <c r="H37" s="62"/>
      <c r="I37" s="62"/>
      <c r="J37" s="62"/>
      <c r="K37" s="62"/>
      <c r="L37" s="8"/>
      <c r="M37" s="62"/>
      <c r="N37" s="62"/>
      <c r="O37" s="62"/>
    </row>
    <row r="38" spans="1:15" ht="19.5" customHeight="1">
      <c r="A38" s="62"/>
      <c r="B38" s="62"/>
      <c r="C38" s="62"/>
      <c r="D38" s="62"/>
      <c r="E38" s="62"/>
      <c r="F38" s="62"/>
      <c r="G38" s="62"/>
      <c r="H38" s="62"/>
      <c r="I38" s="62"/>
      <c r="J38" s="62"/>
      <c r="K38" s="62"/>
      <c r="L38" s="8"/>
      <c r="M38" s="62"/>
      <c r="N38" s="62"/>
      <c r="O38" s="62"/>
    </row>
    <row r="39" spans="1:15" ht="19.5" customHeight="1">
      <c r="A39" s="62"/>
      <c r="B39" s="62"/>
      <c r="C39" s="62"/>
      <c r="D39" s="62"/>
      <c r="E39" s="62"/>
      <c r="F39" s="62"/>
      <c r="G39" s="62"/>
      <c r="H39" s="62"/>
      <c r="I39" s="62"/>
      <c r="J39" s="62"/>
      <c r="K39" s="62"/>
      <c r="L39" s="8"/>
      <c r="M39" s="62"/>
      <c r="N39" s="62"/>
      <c r="O39" s="62"/>
    </row>
    <row r="40" spans="1:15" ht="19.5" customHeight="1">
      <c r="A40" s="62"/>
      <c r="B40" s="62"/>
      <c r="C40" s="62"/>
      <c r="D40" s="62"/>
      <c r="E40" s="62"/>
      <c r="F40" s="62"/>
      <c r="G40" s="62"/>
      <c r="H40" s="62"/>
      <c r="I40" s="62"/>
      <c r="J40" s="62"/>
      <c r="K40" s="62"/>
      <c r="L40" s="8"/>
      <c r="M40" s="62"/>
      <c r="N40" s="62"/>
      <c r="O40" s="62"/>
    </row>
    <row r="41" spans="1:15" ht="19.5" customHeight="1">
      <c r="A41" s="62"/>
      <c r="B41" s="62"/>
      <c r="C41" s="62"/>
      <c r="D41" s="62"/>
      <c r="E41" s="62"/>
      <c r="F41" s="62"/>
      <c r="G41" s="62"/>
      <c r="H41" s="62"/>
      <c r="I41" s="62"/>
      <c r="J41" s="62"/>
      <c r="K41" s="62"/>
      <c r="L41" s="8"/>
      <c r="M41" s="62"/>
      <c r="N41" s="62"/>
      <c r="O41" s="62"/>
    </row>
    <row r="42" spans="1:15" ht="19.5" customHeight="1">
      <c r="A42" s="62"/>
      <c r="B42" s="62"/>
      <c r="C42" s="62"/>
      <c r="D42" s="62"/>
      <c r="E42" s="62"/>
      <c r="F42" s="62"/>
      <c r="G42" s="62"/>
      <c r="H42" s="62"/>
      <c r="I42" s="62"/>
      <c r="J42" s="62"/>
      <c r="K42" s="62"/>
      <c r="L42" s="8"/>
      <c r="M42" s="62"/>
      <c r="N42" s="62"/>
      <c r="O42" s="62"/>
    </row>
    <row r="43" spans="1:15" ht="19.5" customHeight="1">
      <c r="A43" s="62"/>
      <c r="B43" s="62"/>
      <c r="C43" s="62"/>
      <c r="D43" s="62"/>
      <c r="E43" s="62"/>
      <c r="F43" s="62"/>
      <c r="G43" s="62"/>
      <c r="H43" s="62"/>
      <c r="I43" s="62"/>
      <c r="J43" s="62"/>
      <c r="K43" s="62"/>
      <c r="L43" s="8"/>
      <c r="M43" s="62"/>
      <c r="N43" s="62"/>
      <c r="O43" s="62"/>
    </row>
    <row r="44" spans="1:15" ht="19.5" customHeight="1">
      <c r="A44" s="62"/>
      <c r="B44" s="62"/>
      <c r="C44" s="62"/>
      <c r="D44" s="62"/>
      <c r="E44" s="62"/>
      <c r="F44" s="62"/>
      <c r="G44" s="62"/>
      <c r="H44" s="62"/>
      <c r="I44" s="62"/>
      <c r="J44" s="62"/>
      <c r="K44" s="62"/>
      <c r="L44" s="8"/>
      <c r="M44" s="62"/>
      <c r="N44" s="62"/>
      <c r="O44" s="62"/>
    </row>
    <row r="45" spans="1:15" ht="19.5" customHeight="1">
      <c r="A45" s="62"/>
      <c r="B45" s="62"/>
      <c r="C45" s="62"/>
      <c r="D45" s="62"/>
      <c r="E45" s="62"/>
      <c r="F45" s="62"/>
      <c r="G45" s="62"/>
      <c r="H45" s="62"/>
      <c r="I45" s="62"/>
      <c r="J45" s="62"/>
      <c r="K45" s="62"/>
      <c r="L45" s="8"/>
      <c r="M45" s="62"/>
      <c r="N45" s="62"/>
      <c r="O45" s="62"/>
    </row>
  </sheetData>
  <mergeCells count="10">
    <mergeCell ref="B11:L11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1:O45"/>
  <sheetViews>
    <sheetView showGridLines="0" workbookViewId="0"/>
  </sheetViews>
  <sheetFormatPr defaultColWidth="10.7109375" defaultRowHeight="12.75"/>
  <cols>
    <col min="1" max="1" width="3.42578125" style="64" customWidth="1"/>
    <col min="2" max="2" width="40.7109375" style="64" customWidth="1"/>
    <col min="3" max="12" width="20.7109375" style="64" customWidth="1"/>
    <col min="13" max="13" width="10.28515625" style="64" customWidth="1"/>
    <col min="14" max="16" width="10.7109375" style="64" customWidth="1"/>
    <col min="17" max="16384" width="10.7109375" style="64"/>
  </cols>
  <sheetData>
    <row r="1" spans="1:15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5" ht="30" customHeight="1">
      <c r="A2" s="1"/>
      <c r="B2" s="1" t="s">
        <v>1</v>
      </c>
      <c r="C2" s="3" t="s">
        <v>2</v>
      </c>
      <c r="D2" s="48"/>
      <c r="E2" s="1"/>
      <c r="F2" s="1"/>
      <c r="G2" s="1"/>
      <c r="H2" s="1"/>
      <c r="I2" s="1"/>
      <c r="J2" s="1"/>
      <c r="K2" s="1"/>
      <c r="L2" s="3"/>
      <c r="M2" s="1"/>
      <c r="N2" s="1"/>
      <c r="O2" s="1"/>
    </row>
    <row r="3" spans="1:15" ht="30" customHeight="1">
      <c r="A3" s="1"/>
      <c r="B3" s="1" t="s">
        <v>3</v>
      </c>
      <c r="C3" s="49" t="s">
        <v>27</v>
      </c>
      <c r="D3" s="48"/>
      <c r="E3" s="49"/>
      <c r="F3" s="1"/>
      <c r="G3" s="3"/>
      <c r="H3" s="3"/>
      <c r="I3" s="3"/>
      <c r="J3" s="3"/>
      <c r="K3" s="3"/>
      <c r="L3" s="3"/>
      <c r="M3" s="1"/>
      <c r="N3" s="1"/>
      <c r="O3" s="1"/>
    </row>
    <row r="4" spans="1:15" ht="30" customHeight="1">
      <c r="A4" s="1"/>
      <c r="B4" s="1" t="s">
        <v>5</v>
      </c>
      <c r="C4" s="5" t="s">
        <v>81</v>
      </c>
      <c r="D4" s="6">
        <v>2025</v>
      </c>
      <c r="E4" s="48"/>
      <c r="F4" s="1"/>
      <c r="G4" s="3"/>
      <c r="H4" s="3"/>
      <c r="I4" s="3"/>
      <c r="J4" s="3"/>
      <c r="K4" s="3"/>
      <c r="L4" s="3"/>
      <c r="M4" s="1"/>
      <c r="N4" s="1"/>
      <c r="O4" s="1"/>
    </row>
    <row r="5" spans="1:15" ht="19.5" customHeight="1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3"/>
      <c r="M5" s="1"/>
      <c r="N5" s="1"/>
      <c r="O5" s="1"/>
    </row>
    <row r="6" spans="1:15" ht="49.5" customHeight="1">
      <c r="A6" s="1"/>
      <c r="B6" s="242" t="s">
        <v>6</v>
      </c>
      <c r="C6" s="242"/>
      <c r="D6" s="242"/>
      <c r="E6" s="242"/>
      <c r="F6" s="242"/>
      <c r="G6" s="242"/>
      <c r="H6" s="242"/>
      <c r="I6" s="242"/>
      <c r="J6" s="242"/>
      <c r="K6" s="242"/>
      <c r="L6" s="242"/>
      <c r="M6" s="1"/>
      <c r="N6" s="1"/>
      <c r="O6" s="1"/>
    </row>
    <row r="7" spans="1:15" ht="49.5" customHeight="1">
      <c r="A7" s="1"/>
      <c r="B7" s="3" t="s">
        <v>7</v>
      </c>
      <c r="C7" s="1"/>
      <c r="D7" s="1"/>
      <c r="E7" s="1"/>
      <c r="F7" s="1"/>
      <c r="G7" s="1"/>
      <c r="H7" s="1"/>
      <c r="I7" s="1"/>
      <c r="J7" s="1"/>
      <c r="K7" s="1"/>
      <c r="L7" s="3"/>
      <c r="M7" s="1"/>
      <c r="N7" s="1"/>
      <c r="O7" s="1"/>
    </row>
    <row r="8" spans="1:15" ht="39.75" customHeight="1">
      <c r="A8" s="62"/>
      <c r="B8" s="258" t="s">
        <v>82</v>
      </c>
      <c r="C8" s="250" t="s">
        <v>9</v>
      </c>
      <c r="D8" s="250"/>
      <c r="E8" s="250"/>
      <c r="F8" s="250"/>
      <c r="G8" s="250"/>
      <c r="H8" s="250"/>
      <c r="I8" s="250"/>
      <c r="J8" s="250" t="s">
        <v>10</v>
      </c>
      <c r="K8" s="250" t="s">
        <v>15</v>
      </c>
      <c r="L8" s="253" t="s">
        <v>78</v>
      </c>
      <c r="M8" s="62"/>
      <c r="N8" s="62"/>
      <c r="O8" s="62"/>
    </row>
    <row r="9" spans="1:15" ht="39.75" customHeight="1">
      <c r="A9" s="62"/>
      <c r="B9" s="259"/>
      <c r="C9" s="251" t="s">
        <v>12</v>
      </c>
      <c r="D9" s="251"/>
      <c r="E9" s="251"/>
      <c r="F9" s="251"/>
      <c r="G9" s="251" t="s">
        <v>13</v>
      </c>
      <c r="H9" s="251"/>
      <c r="I9" s="251"/>
      <c r="J9" s="251"/>
      <c r="K9" s="251"/>
      <c r="L9" s="254"/>
      <c r="M9" s="62"/>
      <c r="N9" s="62"/>
      <c r="O9" s="62"/>
    </row>
    <row r="10" spans="1:15" ht="49.5" customHeight="1">
      <c r="A10" s="62"/>
      <c r="B10" s="259"/>
      <c r="C10" s="10" t="s">
        <v>17</v>
      </c>
      <c r="D10" s="10" t="s">
        <v>100</v>
      </c>
      <c r="E10" s="10" t="s">
        <v>19</v>
      </c>
      <c r="F10" s="10" t="s">
        <v>20</v>
      </c>
      <c r="G10" s="10" t="s">
        <v>21</v>
      </c>
      <c r="H10" s="10" t="s">
        <v>19</v>
      </c>
      <c r="I10" s="10" t="s">
        <v>20</v>
      </c>
      <c r="J10" s="251"/>
      <c r="K10" s="251"/>
      <c r="L10" s="254"/>
      <c r="M10" s="62"/>
      <c r="N10" s="62"/>
      <c r="O10" s="62"/>
    </row>
    <row r="11" spans="1:15" ht="24.75" customHeight="1">
      <c r="A11" s="62"/>
      <c r="B11" s="260" t="s">
        <v>83</v>
      </c>
      <c r="C11" s="261"/>
      <c r="D11" s="261"/>
      <c r="E11" s="261"/>
      <c r="F11" s="261"/>
      <c r="G11" s="261"/>
      <c r="H11" s="261"/>
      <c r="I11" s="261"/>
      <c r="J11" s="261"/>
      <c r="K11" s="261"/>
      <c r="L11" s="262"/>
      <c r="M11" s="62"/>
      <c r="N11" s="62"/>
      <c r="O11" s="62"/>
    </row>
    <row r="12" spans="1:15" ht="24.75" customHeight="1">
      <c r="A12" s="62"/>
      <c r="B12" s="50" t="s">
        <v>84</v>
      </c>
      <c r="C12" s="51">
        <v>0</v>
      </c>
      <c r="D12" s="51">
        <v>0</v>
      </c>
      <c r="E12" s="51">
        <v>0</v>
      </c>
      <c r="F12" s="51">
        <v>0</v>
      </c>
      <c r="G12" s="51">
        <v>1</v>
      </c>
      <c r="H12" s="51">
        <v>0</v>
      </c>
      <c r="I12" s="51">
        <v>0</v>
      </c>
      <c r="J12" s="51">
        <v>0</v>
      </c>
      <c r="K12" s="51">
        <v>0</v>
      </c>
      <c r="L12" s="52">
        <f>SUM(C12:K12)</f>
        <v>1</v>
      </c>
      <c r="M12" s="62"/>
      <c r="N12" s="62"/>
      <c r="O12" s="62"/>
    </row>
    <row r="13" spans="1:15" ht="24.75" customHeight="1">
      <c r="A13" s="62"/>
      <c r="B13" s="50" t="s">
        <v>85</v>
      </c>
      <c r="C13" s="51">
        <v>4</v>
      </c>
      <c r="D13" s="51">
        <v>0</v>
      </c>
      <c r="E13" s="51">
        <v>0</v>
      </c>
      <c r="F13" s="51">
        <v>0</v>
      </c>
      <c r="G13" s="51">
        <v>0</v>
      </c>
      <c r="H13" s="51">
        <v>0</v>
      </c>
      <c r="I13" s="51">
        <v>0</v>
      </c>
      <c r="J13" s="51">
        <v>3</v>
      </c>
      <c r="K13" s="51">
        <v>0</v>
      </c>
      <c r="L13" s="52">
        <f>SUM(C13:K13)</f>
        <v>7</v>
      </c>
      <c r="M13" s="62"/>
      <c r="N13" s="62"/>
      <c r="O13" s="62"/>
    </row>
    <row r="14" spans="1:15" ht="24.75" customHeight="1">
      <c r="A14" s="62"/>
      <c r="B14" s="50" t="s">
        <v>86</v>
      </c>
      <c r="C14" s="51">
        <v>10</v>
      </c>
      <c r="D14" s="51">
        <v>2</v>
      </c>
      <c r="E14" s="51">
        <v>0</v>
      </c>
      <c r="F14" s="51">
        <v>0</v>
      </c>
      <c r="G14" s="51">
        <v>1</v>
      </c>
      <c r="H14" s="51">
        <v>1</v>
      </c>
      <c r="I14" s="51">
        <v>0</v>
      </c>
      <c r="J14" s="51">
        <v>5</v>
      </c>
      <c r="K14" s="51">
        <v>0</v>
      </c>
      <c r="L14" s="52">
        <f>SUM(C14:K14)</f>
        <v>19</v>
      </c>
      <c r="M14" s="62"/>
      <c r="N14" s="62"/>
      <c r="O14" s="62"/>
    </row>
    <row r="15" spans="1:15" ht="24.75" customHeight="1">
      <c r="A15" s="62"/>
      <c r="B15" s="50" t="s">
        <v>101</v>
      </c>
      <c r="C15" s="51">
        <v>6</v>
      </c>
      <c r="D15" s="51">
        <v>0</v>
      </c>
      <c r="E15" s="51">
        <v>0</v>
      </c>
      <c r="F15" s="51">
        <v>0</v>
      </c>
      <c r="G15" s="51">
        <v>0</v>
      </c>
      <c r="H15" s="51">
        <v>0</v>
      </c>
      <c r="I15" s="51">
        <v>0</v>
      </c>
      <c r="J15" s="51">
        <v>3</v>
      </c>
      <c r="K15" s="51">
        <v>0</v>
      </c>
      <c r="L15" s="52">
        <f>SUM(C15:K15)</f>
        <v>9</v>
      </c>
      <c r="M15" s="62"/>
      <c r="N15" s="62"/>
      <c r="O15" s="62"/>
    </row>
    <row r="16" spans="1:15" ht="24.75" customHeight="1">
      <c r="A16" s="62"/>
      <c r="B16" s="53" t="s">
        <v>88</v>
      </c>
      <c r="C16" s="54">
        <f t="shared" ref="C16:K16" si="0">SUM(C12:C15)</f>
        <v>20</v>
      </c>
      <c r="D16" s="54">
        <f t="shared" si="0"/>
        <v>2</v>
      </c>
      <c r="E16" s="54">
        <f t="shared" si="0"/>
        <v>0</v>
      </c>
      <c r="F16" s="54">
        <f t="shared" si="0"/>
        <v>0</v>
      </c>
      <c r="G16" s="54">
        <f t="shared" si="0"/>
        <v>2</v>
      </c>
      <c r="H16" s="54">
        <f t="shared" si="0"/>
        <v>1</v>
      </c>
      <c r="I16" s="54">
        <f t="shared" si="0"/>
        <v>0</v>
      </c>
      <c r="J16" s="54">
        <f t="shared" si="0"/>
        <v>11</v>
      </c>
      <c r="K16" s="54">
        <f t="shared" si="0"/>
        <v>0</v>
      </c>
      <c r="L16" s="52">
        <f>SUM(C16:K16)</f>
        <v>36</v>
      </c>
      <c r="M16" s="62"/>
      <c r="N16" s="62"/>
      <c r="O16" s="62"/>
    </row>
    <row r="17" spans="1:15" ht="24.75" customHeight="1">
      <c r="A17" s="62"/>
      <c r="B17" s="55" t="s">
        <v>102</v>
      </c>
      <c r="C17" s="55"/>
      <c r="D17" s="55"/>
      <c r="E17" s="55"/>
      <c r="F17" s="55"/>
      <c r="G17" s="55"/>
      <c r="H17" s="55"/>
      <c r="I17" s="55"/>
      <c r="J17" s="55"/>
      <c r="K17" s="55"/>
      <c r="L17" s="55"/>
      <c r="M17" s="62"/>
      <c r="N17" s="62"/>
      <c r="O17" s="62"/>
    </row>
    <row r="18" spans="1:15" ht="24.75" customHeight="1">
      <c r="A18" s="62"/>
      <c r="B18" s="50" t="s">
        <v>90</v>
      </c>
      <c r="C18" s="51">
        <v>78</v>
      </c>
      <c r="D18" s="51">
        <v>9</v>
      </c>
      <c r="E18" s="51">
        <v>0</v>
      </c>
      <c r="F18" s="51">
        <v>0</v>
      </c>
      <c r="G18" s="51">
        <v>0</v>
      </c>
      <c r="H18" s="51">
        <v>0</v>
      </c>
      <c r="I18" s="51">
        <v>0</v>
      </c>
      <c r="J18" s="56">
        <v>0</v>
      </c>
      <c r="K18" s="51">
        <v>0</v>
      </c>
      <c r="L18" s="52">
        <f t="shared" ref="L18:L26" si="1">SUM(C18:K18)</f>
        <v>87</v>
      </c>
      <c r="M18" s="62"/>
      <c r="N18" s="62"/>
      <c r="O18" s="62"/>
    </row>
    <row r="19" spans="1:15" ht="24.75" customHeight="1">
      <c r="A19" s="62"/>
      <c r="B19" s="50" t="s">
        <v>91</v>
      </c>
      <c r="C19" s="51">
        <v>8</v>
      </c>
      <c r="D19" s="51">
        <v>1</v>
      </c>
      <c r="E19" s="51">
        <v>0</v>
      </c>
      <c r="F19" s="51">
        <v>0</v>
      </c>
      <c r="G19" s="51">
        <v>0</v>
      </c>
      <c r="H19" s="51">
        <v>0</v>
      </c>
      <c r="I19" s="51">
        <v>0</v>
      </c>
      <c r="J19" s="56">
        <v>0</v>
      </c>
      <c r="K19" s="51">
        <v>0</v>
      </c>
      <c r="L19" s="52">
        <f t="shared" si="1"/>
        <v>9</v>
      </c>
      <c r="M19" s="62"/>
      <c r="N19" s="62"/>
      <c r="O19" s="62"/>
    </row>
    <row r="20" spans="1:15" ht="24.75" customHeight="1">
      <c r="A20" s="62"/>
      <c r="B20" s="50" t="s">
        <v>92</v>
      </c>
      <c r="C20" s="51">
        <v>23</v>
      </c>
      <c r="D20" s="51">
        <v>3</v>
      </c>
      <c r="E20" s="51">
        <v>0</v>
      </c>
      <c r="F20" s="51">
        <v>0</v>
      </c>
      <c r="G20" s="51">
        <v>0</v>
      </c>
      <c r="H20" s="51">
        <v>3</v>
      </c>
      <c r="I20" s="51">
        <v>0</v>
      </c>
      <c r="J20" s="56">
        <v>0</v>
      </c>
      <c r="K20" s="51">
        <v>0</v>
      </c>
      <c r="L20" s="52">
        <f t="shared" si="1"/>
        <v>29</v>
      </c>
      <c r="M20" s="62"/>
      <c r="N20" s="62"/>
      <c r="O20" s="62"/>
    </row>
    <row r="21" spans="1:15" ht="24.75" customHeight="1">
      <c r="A21" s="62"/>
      <c r="B21" s="50" t="s">
        <v>93</v>
      </c>
      <c r="C21" s="51">
        <v>20</v>
      </c>
      <c r="D21" s="51">
        <v>3</v>
      </c>
      <c r="E21" s="51">
        <v>1</v>
      </c>
      <c r="F21" s="51">
        <v>0</v>
      </c>
      <c r="G21" s="51">
        <v>1</v>
      </c>
      <c r="H21" s="51">
        <v>1</v>
      </c>
      <c r="I21" s="51">
        <v>0</v>
      </c>
      <c r="J21" s="56">
        <v>0</v>
      </c>
      <c r="K21" s="51">
        <v>0</v>
      </c>
      <c r="L21" s="52">
        <f t="shared" si="1"/>
        <v>26</v>
      </c>
      <c r="M21" s="62"/>
      <c r="N21" s="62"/>
      <c r="O21" s="62"/>
    </row>
    <row r="22" spans="1:15" ht="24.75" customHeight="1">
      <c r="A22" s="62"/>
      <c r="B22" s="50" t="s">
        <v>94</v>
      </c>
      <c r="C22" s="51">
        <v>15</v>
      </c>
      <c r="D22" s="51">
        <v>3</v>
      </c>
      <c r="E22" s="51">
        <v>0</v>
      </c>
      <c r="F22" s="51">
        <v>0</v>
      </c>
      <c r="G22" s="51">
        <v>0</v>
      </c>
      <c r="H22" s="51">
        <v>2</v>
      </c>
      <c r="I22" s="51">
        <v>0</v>
      </c>
      <c r="J22" s="56">
        <v>0</v>
      </c>
      <c r="K22" s="51">
        <v>0</v>
      </c>
      <c r="L22" s="52">
        <f t="shared" si="1"/>
        <v>20</v>
      </c>
      <c r="M22" s="62"/>
      <c r="N22" s="62"/>
      <c r="O22" s="62"/>
    </row>
    <row r="23" spans="1:15" ht="24.75" customHeight="1">
      <c r="A23" s="62"/>
      <c r="B23" s="50" t="s">
        <v>95</v>
      </c>
      <c r="C23" s="51">
        <v>47</v>
      </c>
      <c r="D23" s="51">
        <v>5</v>
      </c>
      <c r="E23" s="51">
        <v>1</v>
      </c>
      <c r="F23" s="51">
        <v>0</v>
      </c>
      <c r="G23" s="51">
        <v>0</v>
      </c>
      <c r="H23" s="51">
        <v>7</v>
      </c>
      <c r="I23" s="51">
        <v>1</v>
      </c>
      <c r="J23" s="56">
        <v>0</v>
      </c>
      <c r="K23" s="51">
        <v>0</v>
      </c>
      <c r="L23" s="52">
        <f t="shared" si="1"/>
        <v>61</v>
      </c>
      <c r="M23" s="62"/>
      <c r="N23" s="62"/>
      <c r="O23" s="62"/>
    </row>
    <row r="24" spans="1:15" ht="24.75" customHeight="1">
      <c r="A24" s="62"/>
      <c r="B24" s="57" t="s">
        <v>96</v>
      </c>
      <c r="C24" s="51">
        <v>0</v>
      </c>
      <c r="D24" s="51">
        <v>0</v>
      </c>
      <c r="E24" s="51">
        <v>0</v>
      </c>
      <c r="F24" s="51">
        <v>0</v>
      </c>
      <c r="G24" s="51">
        <v>0</v>
      </c>
      <c r="H24" s="51">
        <v>0</v>
      </c>
      <c r="I24" s="51">
        <v>0</v>
      </c>
      <c r="J24" s="56">
        <v>0</v>
      </c>
      <c r="K24" s="51">
        <v>0</v>
      </c>
      <c r="L24" s="52">
        <f t="shared" si="1"/>
        <v>0</v>
      </c>
      <c r="M24" s="62"/>
      <c r="N24" s="62"/>
      <c r="O24" s="62"/>
    </row>
    <row r="25" spans="1:15" ht="24.75" customHeight="1">
      <c r="A25" s="62"/>
      <c r="B25" s="53" t="s">
        <v>97</v>
      </c>
      <c r="C25" s="54">
        <f t="shared" ref="C25:K25" si="2">SUM(C18:C24)</f>
        <v>191</v>
      </c>
      <c r="D25" s="54">
        <f t="shared" si="2"/>
        <v>24</v>
      </c>
      <c r="E25" s="54">
        <f t="shared" si="2"/>
        <v>2</v>
      </c>
      <c r="F25" s="54">
        <f t="shared" si="2"/>
        <v>0</v>
      </c>
      <c r="G25" s="54">
        <f t="shared" si="2"/>
        <v>1</v>
      </c>
      <c r="H25" s="54">
        <f t="shared" si="2"/>
        <v>13</v>
      </c>
      <c r="I25" s="54">
        <f t="shared" si="2"/>
        <v>1</v>
      </c>
      <c r="J25" s="54">
        <f t="shared" si="2"/>
        <v>0</v>
      </c>
      <c r="K25" s="54">
        <f t="shared" si="2"/>
        <v>0</v>
      </c>
      <c r="L25" s="52">
        <f t="shared" si="1"/>
        <v>232</v>
      </c>
      <c r="M25" s="62"/>
      <c r="N25" s="62"/>
      <c r="O25" s="62"/>
    </row>
    <row r="26" spans="1:15" ht="24.75" customHeight="1">
      <c r="A26" s="62"/>
      <c r="B26" s="58" t="s">
        <v>78</v>
      </c>
      <c r="C26" s="59">
        <f t="shared" ref="C26:K26" si="3">C16+C25</f>
        <v>211</v>
      </c>
      <c r="D26" s="59">
        <f t="shared" si="3"/>
        <v>26</v>
      </c>
      <c r="E26" s="59">
        <f t="shared" si="3"/>
        <v>2</v>
      </c>
      <c r="F26" s="59">
        <f t="shared" si="3"/>
        <v>0</v>
      </c>
      <c r="G26" s="59">
        <f t="shared" si="3"/>
        <v>3</v>
      </c>
      <c r="H26" s="59">
        <f t="shared" si="3"/>
        <v>14</v>
      </c>
      <c r="I26" s="59">
        <f t="shared" si="3"/>
        <v>1</v>
      </c>
      <c r="J26" s="59">
        <f t="shared" si="3"/>
        <v>11</v>
      </c>
      <c r="K26" s="59">
        <f t="shared" si="3"/>
        <v>0</v>
      </c>
      <c r="L26" s="60">
        <f t="shared" si="1"/>
        <v>268</v>
      </c>
      <c r="M26" s="62"/>
      <c r="N26" s="62"/>
      <c r="O26" s="62"/>
    </row>
    <row r="27" spans="1:15" ht="19.5" customHeight="1">
      <c r="A27" s="62"/>
      <c r="B27" s="62"/>
      <c r="C27" s="63"/>
      <c r="D27" s="63"/>
      <c r="E27" s="62"/>
      <c r="F27" s="62"/>
      <c r="G27" s="62"/>
      <c r="H27" s="62"/>
      <c r="I27" s="62"/>
      <c r="J27" s="62"/>
      <c r="K27" s="62"/>
      <c r="L27" s="8"/>
      <c r="M27" s="62"/>
      <c r="N27" s="62"/>
      <c r="O27" s="62"/>
    </row>
    <row r="28" spans="1:15" ht="24.75" customHeight="1">
      <c r="A28" s="62"/>
      <c r="B28" s="8" t="s">
        <v>98</v>
      </c>
      <c r="C28" s="62"/>
      <c r="D28" s="62"/>
      <c r="E28" s="62"/>
      <c r="F28" s="62"/>
      <c r="G28" s="62"/>
      <c r="H28" s="62"/>
      <c r="I28" s="62"/>
      <c r="J28" s="62"/>
      <c r="K28" s="62"/>
      <c r="L28" s="8"/>
      <c r="M28" s="62"/>
      <c r="N28" s="62"/>
      <c r="O28" s="62"/>
    </row>
    <row r="29" spans="1:15" ht="30" customHeight="1">
      <c r="A29" s="62"/>
      <c r="B29" s="256" t="s">
        <v>99</v>
      </c>
      <c r="C29" s="257"/>
      <c r="D29" s="257"/>
      <c r="E29" s="257"/>
      <c r="F29" s="257"/>
      <c r="G29" s="257"/>
      <c r="H29" s="257"/>
      <c r="I29" s="257"/>
      <c r="J29" s="257"/>
      <c r="K29" s="257"/>
      <c r="L29" s="257"/>
      <c r="M29" s="62"/>
      <c r="N29" s="62"/>
      <c r="O29" s="62"/>
    </row>
    <row r="30" spans="1:15" ht="19.5" customHeight="1">
      <c r="A30" s="62"/>
      <c r="B30" s="62"/>
      <c r="C30" s="62"/>
      <c r="D30" s="62"/>
      <c r="E30" s="62"/>
      <c r="F30" s="62"/>
      <c r="G30" s="62"/>
      <c r="H30" s="62"/>
      <c r="I30" s="62"/>
      <c r="J30" s="62"/>
      <c r="K30" s="62"/>
      <c r="L30" s="8"/>
      <c r="M30" s="62"/>
      <c r="N30" s="62"/>
      <c r="O30" s="62"/>
    </row>
    <row r="31" spans="1:15" ht="19.5" customHeight="1">
      <c r="A31" s="62"/>
      <c r="B31" s="62"/>
      <c r="C31" s="62"/>
      <c r="D31" s="62"/>
      <c r="E31" s="62"/>
      <c r="F31" s="62"/>
      <c r="G31" s="62"/>
      <c r="H31" s="62"/>
      <c r="I31" s="62"/>
      <c r="J31" s="62"/>
      <c r="K31" s="62"/>
      <c r="L31" s="8"/>
      <c r="M31" s="62"/>
      <c r="N31" s="62"/>
      <c r="O31" s="62"/>
    </row>
    <row r="32" spans="1:15" ht="19.5" customHeight="1">
      <c r="A32" s="62"/>
      <c r="B32" s="62"/>
      <c r="C32" s="62"/>
      <c r="D32" s="62"/>
      <c r="E32" s="62"/>
      <c r="F32" s="62"/>
      <c r="G32" s="62"/>
      <c r="H32" s="62"/>
      <c r="I32" s="62"/>
      <c r="J32" s="62"/>
      <c r="K32" s="62"/>
      <c r="L32" s="8"/>
      <c r="M32" s="62"/>
      <c r="N32" s="62"/>
      <c r="O32" s="62"/>
    </row>
    <row r="33" spans="1:15" ht="19.5" customHeight="1">
      <c r="A33" s="62"/>
      <c r="B33" s="62"/>
      <c r="C33" s="62"/>
      <c r="D33" s="62"/>
      <c r="E33" s="62"/>
      <c r="F33" s="62"/>
      <c r="G33" s="62"/>
      <c r="H33" s="62"/>
      <c r="I33" s="62"/>
      <c r="J33" s="62"/>
      <c r="K33" s="62"/>
      <c r="L33" s="8"/>
      <c r="M33" s="62"/>
      <c r="N33" s="62"/>
      <c r="O33" s="62"/>
    </row>
    <row r="34" spans="1:15" ht="19.5" customHeight="1">
      <c r="A34" s="62"/>
      <c r="B34" s="62"/>
      <c r="C34" s="62"/>
      <c r="D34" s="62"/>
      <c r="E34" s="62"/>
      <c r="F34" s="62"/>
      <c r="G34" s="62"/>
      <c r="H34" s="62"/>
      <c r="I34" s="62"/>
      <c r="J34" s="62"/>
      <c r="K34" s="62"/>
      <c r="L34" s="8"/>
      <c r="M34" s="62"/>
      <c r="N34" s="62"/>
      <c r="O34" s="62"/>
    </row>
    <row r="35" spans="1:15" ht="19.5" customHeight="1">
      <c r="A35" s="62"/>
      <c r="B35" s="62"/>
      <c r="C35" s="62"/>
      <c r="D35" s="62"/>
      <c r="E35" s="62"/>
      <c r="F35" s="62"/>
      <c r="G35" s="62"/>
      <c r="H35" s="62"/>
      <c r="I35" s="62"/>
      <c r="J35" s="62"/>
      <c r="K35" s="62"/>
      <c r="L35" s="8"/>
      <c r="M35" s="62"/>
      <c r="N35" s="62"/>
      <c r="O35" s="62"/>
    </row>
    <row r="36" spans="1:15" ht="19.5" customHeight="1">
      <c r="A36" s="62"/>
      <c r="B36" s="62"/>
      <c r="C36" s="62"/>
      <c r="D36" s="62"/>
      <c r="E36" s="62"/>
      <c r="F36" s="62"/>
      <c r="G36" s="62"/>
      <c r="H36" s="62"/>
      <c r="I36" s="62"/>
      <c r="J36" s="62"/>
      <c r="K36" s="62"/>
      <c r="L36" s="8"/>
      <c r="M36" s="62"/>
      <c r="N36" s="62"/>
      <c r="O36" s="62"/>
    </row>
    <row r="37" spans="1:15" ht="19.5" customHeight="1">
      <c r="A37" s="62"/>
      <c r="B37" s="62"/>
      <c r="C37" s="62"/>
      <c r="D37" s="62"/>
      <c r="E37" s="62"/>
      <c r="F37" s="62"/>
      <c r="G37" s="62"/>
      <c r="H37" s="62"/>
      <c r="I37" s="62"/>
      <c r="J37" s="62"/>
      <c r="K37" s="62"/>
      <c r="L37" s="8"/>
      <c r="M37" s="62"/>
      <c r="N37" s="62"/>
      <c r="O37" s="62"/>
    </row>
    <row r="38" spans="1:15" ht="19.5" customHeight="1">
      <c r="A38" s="62"/>
      <c r="B38" s="62"/>
      <c r="C38" s="62"/>
      <c r="D38" s="62"/>
      <c r="E38" s="62"/>
      <c r="F38" s="62"/>
      <c r="G38" s="62"/>
      <c r="H38" s="62"/>
      <c r="I38" s="62"/>
      <c r="J38" s="62"/>
      <c r="K38" s="62"/>
      <c r="L38" s="8"/>
      <c r="M38" s="62"/>
      <c r="N38" s="62"/>
      <c r="O38" s="62"/>
    </row>
    <row r="39" spans="1:15" ht="19.5" customHeight="1">
      <c r="A39" s="62"/>
      <c r="B39" s="62"/>
      <c r="C39" s="62"/>
      <c r="D39" s="62"/>
      <c r="E39" s="62"/>
      <c r="F39" s="62"/>
      <c r="G39" s="62"/>
      <c r="H39" s="62"/>
      <c r="I39" s="62"/>
      <c r="J39" s="62"/>
      <c r="K39" s="62"/>
      <c r="L39" s="8"/>
      <c r="M39" s="62"/>
      <c r="N39" s="62"/>
      <c r="O39" s="62"/>
    </row>
    <row r="40" spans="1:15" ht="19.5" customHeight="1">
      <c r="A40" s="62"/>
      <c r="B40" s="62"/>
      <c r="C40" s="62"/>
      <c r="D40" s="62"/>
      <c r="E40" s="62"/>
      <c r="F40" s="62"/>
      <c r="G40" s="62"/>
      <c r="H40" s="62"/>
      <c r="I40" s="62"/>
      <c r="J40" s="62"/>
      <c r="K40" s="62"/>
      <c r="L40" s="8"/>
      <c r="M40" s="62"/>
      <c r="N40" s="62"/>
      <c r="O40" s="62"/>
    </row>
    <row r="41" spans="1:15" ht="19.5" customHeight="1">
      <c r="A41" s="62"/>
      <c r="B41" s="62"/>
      <c r="C41" s="62"/>
      <c r="D41" s="62"/>
      <c r="E41" s="62"/>
      <c r="F41" s="62"/>
      <c r="G41" s="62"/>
      <c r="H41" s="62"/>
      <c r="I41" s="62"/>
      <c r="J41" s="62"/>
      <c r="K41" s="62"/>
      <c r="L41" s="8"/>
      <c r="M41" s="62"/>
      <c r="N41" s="62"/>
      <c r="O41" s="62"/>
    </row>
    <row r="42" spans="1:15" ht="19.5" customHeight="1">
      <c r="A42" s="62"/>
      <c r="B42" s="62"/>
      <c r="C42" s="62"/>
      <c r="D42" s="62"/>
      <c r="E42" s="62"/>
      <c r="F42" s="62"/>
      <c r="G42" s="62"/>
      <c r="H42" s="62"/>
      <c r="I42" s="62"/>
      <c r="J42" s="62"/>
      <c r="K42" s="62"/>
      <c r="L42" s="8"/>
      <c r="M42" s="62"/>
      <c r="N42" s="62"/>
      <c r="O42" s="62"/>
    </row>
    <row r="43" spans="1:15" ht="19.5" customHeight="1">
      <c r="A43" s="62"/>
      <c r="B43" s="62"/>
      <c r="C43" s="62"/>
      <c r="D43" s="62"/>
      <c r="E43" s="62"/>
      <c r="F43" s="62"/>
      <c r="G43" s="62"/>
      <c r="H43" s="62"/>
      <c r="I43" s="62"/>
      <c r="J43" s="62"/>
      <c r="K43" s="62"/>
      <c r="L43" s="8"/>
      <c r="M43" s="62"/>
      <c r="N43" s="62"/>
      <c r="O43" s="62"/>
    </row>
    <row r="44" spans="1:15" ht="19.5" customHeight="1">
      <c r="A44" s="62"/>
      <c r="B44" s="62"/>
      <c r="C44" s="62"/>
      <c r="D44" s="62"/>
      <c r="E44" s="62"/>
      <c r="F44" s="62"/>
      <c r="G44" s="62"/>
      <c r="H44" s="62"/>
      <c r="I44" s="62"/>
      <c r="J44" s="62"/>
      <c r="K44" s="62"/>
      <c r="L44" s="8"/>
      <c r="M44" s="62"/>
      <c r="N44" s="62"/>
      <c r="O44" s="62"/>
    </row>
    <row r="45" spans="1:15" ht="19.5" customHeight="1">
      <c r="A45" s="62"/>
      <c r="B45" s="62"/>
      <c r="C45" s="62"/>
      <c r="D45" s="62"/>
      <c r="E45" s="62"/>
      <c r="F45" s="62"/>
      <c r="G45" s="62"/>
      <c r="H45" s="62"/>
      <c r="I45" s="62"/>
      <c r="J45" s="62"/>
      <c r="K45" s="62"/>
      <c r="L45" s="8"/>
      <c r="M45" s="62"/>
      <c r="N45" s="62"/>
      <c r="O45" s="62"/>
    </row>
  </sheetData>
  <mergeCells count="10">
    <mergeCell ref="B11:L11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dimension ref="A1:O45"/>
  <sheetViews>
    <sheetView showGridLines="0" workbookViewId="0"/>
  </sheetViews>
  <sheetFormatPr defaultColWidth="10.7109375" defaultRowHeight="12.75"/>
  <cols>
    <col min="1" max="1" width="3.42578125" style="64" customWidth="1"/>
    <col min="2" max="2" width="40.7109375" style="64" customWidth="1"/>
    <col min="3" max="12" width="20.7109375" style="64" customWidth="1"/>
    <col min="13" max="13" width="10.28515625" style="64" customWidth="1"/>
    <col min="14" max="16" width="10.7109375" style="64" customWidth="1"/>
    <col min="17" max="16384" width="10.7109375" style="64"/>
  </cols>
  <sheetData>
    <row r="1" spans="1:15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5" ht="30" customHeight="1">
      <c r="A2" s="1"/>
      <c r="B2" s="1" t="s">
        <v>1</v>
      </c>
      <c r="C2" s="3" t="s">
        <v>2</v>
      </c>
      <c r="D2" s="48"/>
      <c r="E2" s="1"/>
      <c r="F2" s="1"/>
      <c r="G2" s="1"/>
      <c r="H2" s="1"/>
      <c r="I2" s="1"/>
      <c r="J2" s="1"/>
      <c r="K2" s="1"/>
      <c r="L2" s="3"/>
      <c r="M2" s="1"/>
      <c r="N2" s="1"/>
      <c r="O2" s="1"/>
    </row>
    <row r="3" spans="1:15" ht="30" customHeight="1">
      <c r="A3" s="1"/>
      <c r="B3" s="1" t="s">
        <v>3</v>
      </c>
      <c r="C3" s="49" t="s">
        <v>29</v>
      </c>
      <c r="D3" s="48"/>
      <c r="E3" s="49"/>
      <c r="F3" s="1"/>
      <c r="G3" s="3"/>
      <c r="H3" s="3"/>
      <c r="I3" s="3"/>
      <c r="J3" s="3"/>
      <c r="K3" s="3"/>
      <c r="L3" s="3"/>
      <c r="M3" s="1"/>
      <c r="N3" s="1"/>
      <c r="O3" s="1"/>
    </row>
    <row r="4" spans="1:15" ht="30" customHeight="1">
      <c r="A4" s="1"/>
      <c r="B4" s="1" t="s">
        <v>5</v>
      </c>
      <c r="C4" s="5" t="s">
        <v>81</v>
      </c>
      <c r="D4" s="6">
        <v>2025</v>
      </c>
      <c r="E4" s="48"/>
      <c r="F4" s="1"/>
      <c r="G4" s="3"/>
      <c r="H4" s="3"/>
      <c r="I4" s="3"/>
      <c r="J4" s="3"/>
      <c r="K4" s="3"/>
      <c r="L4" s="3"/>
      <c r="M4" s="1"/>
      <c r="N4" s="1"/>
      <c r="O4" s="1"/>
    </row>
    <row r="5" spans="1:15" ht="19.5" customHeight="1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3"/>
      <c r="M5" s="1"/>
      <c r="N5" s="1"/>
      <c r="O5" s="1"/>
    </row>
    <row r="6" spans="1:15" ht="49.5" customHeight="1">
      <c r="A6" s="1"/>
      <c r="B6" s="242" t="s">
        <v>6</v>
      </c>
      <c r="C6" s="242"/>
      <c r="D6" s="242"/>
      <c r="E6" s="242"/>
      <c r="F6" s="242"/>
      <c r="G6" s="242"/>
      <c r="H6" s="242"/>
      <c r="I6" s="242"/>
      <c r="J6" s="242"/>
      <c r="K6" s="242"/>
      <c r="L6" s="242"/>
      <c r="M6" s="1"/>
      <c r="N6" s="1"/>
      <c r="O6" s="1"/>
    </row>
    <row r="7" spans="1:15" ht="49.5" customHeight="1">
      <c r="A7" s="1"/>
      <c r="B7" s="3" t="s">
        <v>7</v>
      </c>
      <c r="C7" s="1"/>
      <c r="D7" s="1"/>
      <c r="E7" s="1"/>
      <c r="F7" s="1"/>
      <c r="G7" s="1"/>
      <c r="H7" s="1"/>
      <c r="I7" s="1"/>
      <c r="J7" s="1"/>
      <c r="K7" s="1"/>
      <c r="L7" s="3"/>
      <c r="M7" s="1"/>
      <c r="N7" s="1"/>
      <c r="O7" s="1"/>
    </row>
    <row r="8" spans="1:15" ht="39.75" customHeight="1">
      <c r="A8" s="62"/>
      <c r="B8" s="258" t="s">
        <v>82</v>
      </c>
      <c r="C8" s="250" t="s">
        <v>9</v>
      </c>
      <c r="D8" s="250"/>
      <c r="E8" s="250"/>
      <c r="F8" s="250"/>
      <c r="G8" s="250"/>
      <c r="H8" s="250"/>
      <c r="I8" s="250"/>
      <c r="J8" s="250" t="s">
        <v>10</v>
      </c>
      <c r="K8" s="250" t="s">
        <v>15</v>
      </c>
      <c r="L8" s="253" t="s">
        <v>78</v>
      </c>
      <c r="M8" s="62"/>
      <c r="N8" s="62"/>
      <c r="O8" s="62"/>
    </row>
    <row r="9" spans="1:15" ht="39.75" customHeight="1">
      <c r="A9" s="62"/>
      <c r="B9" s="259"/>
      <c r="C9" s="251" t="s">
        <v>12</v>
      </c>
      <c r="D9" s="251"/>
      <c r="E9" s="251"/>
      <c r="F9" s="251"/>
      <c r="G9" s="251" t="s">
        <v>13</v>
      </c>
      <c r="H9" s="251"/>
      <c r="I9" s="251"/>
      <c r="J9" s="251"/>
      <c r="K9" s="251"/>
      <c r="L9" s="254"/>
      <c r="M9" s="62"/>
      <c r="N9" s="62"/>
      <c r="O9" s="62"/>
    </row>
    <row r="10" spans="1:15" ht="49.5" customHeight="1">
      <c r="A10" s="62"/>
      <c r="B10" s="259"/>
      <c r="C10" s="10" t="s">
        <v>17</v>
      </c>
      <c r="D10" s="10" t="s">
        <v>100</v>
      </c>
      <c r="E10" s="10" t="s">
        <v>19</v>
      </c>
      <c r="F10" s="10" t="s">
        <v>20</v>
      </c>
      <c r="G10" s="10" t="s">
        <v>21</v>
      </c>
      <c r="H10" s="10" t="s">
        <v>19</v>
      </c>
      <c r="I10" s="10" t="s">
        <v>20</v>
      </c>
      <c r="J10" s="251"/>
      <c r="K10" s="251"/>
      <c r="L10" s="254"/>
      <c r="M10" s="62"/>
      <c r="N10" s="62"/>
      <c r="O10" s="62"/>
    </row>
    <row r="11" spans="1:15" ht="24.75" customHeight="1">
      <c r="A11" s="62"/>
      <c r="B11" s="260" t="s">
        <v>83</v>
      </c>
      <c r="C11" s="261"/>
      <c r="D11" s="261"/>
      <c r="E11" s="261"/>
      <c r="F11" s="261"/>
      <c r="G11" s="261"/>
      <c r="H11" s="261"/>
      <c r="I11" s="261"/>
      <c r="J11" s="261"/>
      <c r="K11" s="261"/>
      <c r="L11" s="262"/>
      <c r="M11" s="62"/>
      <c r="N11" s="62"/>
      <c r="O11" s="62"/>
    </row>
    <row r="12" spans="1:15" ht="24.75" customHeight="1">
      <c r="A12" s="62"/>
      <c r="B12" s="50" t="s">
        <v>84</v>
      </c>
      <c r="C12" s="51">
        <v>1</v>
      </c>
      <c r="D12" s="51">
        <v>0</v>
      </c>
      <c r="E12" s="51">
        <v>0</v>
      </c>
      <c r="F12" s="51">
        <v>0</v>
      </c>
      <c r="G12" s="51">
        <v>0</v>
      </c>
      <c r="H12" s="51">
        <v>0</v>
      </c>
      <c r="I12" s="51">
        <v>0</v>
      </c>
      <c r="J12" s="51">
        <v>0</v>
      </c>
      <c r="K12" s="51">
        <v>0</v>
      </c>
      <c r="L12" s="52">
        <f>SUM(C12:K12)</f>
        <v>1</v>
      </c>
      <c r="M12" s="62"/>
      <c r="N12" s="62"/>
      <c r="O12" s="62"/>
    </row>
    <row r="13" spans="1:15" ht="24.75" customHeight="1">
      <c r="A13" s="62"/>
      <c r="B13" s="50" t="s">
        <v>85</v>
      </c>
      <c r="C13" s="51">
        <v>4</v>
      </c>
      <c r="D13" s="51">
        <v>0</v>
      </c>
      <c r="E13" s="51">
        <v>0</v>
      </c>
      <c r="F13" s="51">
        <v>0</v>
      </c>
      <c r="G13" s="51">
        <v>0</v>
      </c>
      <c r="H13" s="51">
        <v>0</v>
      </c>
      <c r="I13" s="51">
        <v>0</v>
      </c>
      <c r="J13" s="51">
        <v>0</v>
      </c>
      <c r="K13" s="51">
        <v>0</v>
      </c>
      <c r="L13" s="52">
        <f>SUM(C13:K13)</f>
        <v>4</v>
      </c>
      <c r="M13" s="62"/>
      <c r="N13" s="62"/>
      <c r="O13" s="62"/>
    </row>
    <row r="14" spans="1:15" ht="24.75" customHeight="1">
      <c r="A14" s="62"/>
      <c r="B14" s="50" t="s">
        <v>86</v>
      </c>
      <c r="C14" s="51">
        <v>16</v>
      </c>
      <c r="D14" s="51">
        <v>0</v>
      </c>
      <c r="E14" s="51">
        <v>0</v>
      </c>
      <c r="F14" s="51">
        <v>0</v>
      </c>
      <c r="G14" s="51">
        <v>0</v>
      </c>
      <c r="H14" s="51">
        <v>1</v>
      </c>
      <c r="I14" s="51">
        <v>0</v>
      </c>
      <c r="J14" s="51">
        <v>1</v>
      </c>
      <c r="K14" s="51">
        <v>0</v>
      </c>
      <c r="L14" s="52">
        <f>SUM(C14:K14)</f>
        <v>18</v>
      </c>
      <c r="M14" s="62"/>
      <c r="N14" s="62"/>
      <c r="O14" s="62"/>
    </row>
    <row r="15" spans="1:15" ht="24.75" customHeight="1">
      <c r="A15" s="62"/>
      <c r="B15" s="50" t="s">
        <v>101</v>
      </c>
      <c r="C15" s="51">
        <v>11</v>
      </c>
      <c r="D15" s="51">
        <v>0</v>
      </c>
      <c r="E15" s="51">
        <v>1</v>
      </c>
      <c r="F15" s="51">
        <v>0</v>
      </c>
      <c r="G15" s="51">
        <v>0</v>
      </c>
      <c r="H15" s="51">
        <v>0</v>
      </c>
      <c r="I15" s="51">
        <v>0</v>
      </c>
      <c r="J15" s="51">
        <v>2</v>
      </c>
      <c r="K15" s="51">
        <v>0</v>
      </c>
      <c r="L15" s="52">
        <f>SUM(C15:K15)</f>
        <v>14</v>
      </c>
      <c r="M15" s="62"/>
      <c r="N15" s="62"/>
      <c r="O15" s="62"/>
    </row>
    <row r="16" spans="1:15" ht="24.75" customHeight="1">
      <c r="A16" s="62"/>
      <c r="B16" s="53" t="s">
        <v>88</v>
      </c>
      <c r="C16" s="54">
        <f t="shared" ref="C16:K16" si="0">SUM(C12:C15)</f>
        <v>32</v>
      </c>
      <c r="D16" s="54">
        <f t="shared" si="0"/>
        <v>0</v>
      </c>
      <c r="E16" s="54">
        <f t="shared" si="0"/>
        <v>1</v>
      </c>
      <c r="F16" s="54">
        <f t="shared" si="0"/>
        <v>0</v>
      </c>
      <c r="G16" s="54">
        <f t="shared" si="0"/>
        <v>0</v>
      </c>
      <c r="H16" s="54">
        <f t="shared" si="0"/>
        <v>1</v>
      </c>
      <c r="I16" s="54">
        <f t="shared" si="0"/>
        <v>0</v>
      </c>
      <c r="J16" s="54">
        <f t="shared" si="0"/>
        <v>3</v>
      </c>
      <c r="K16" s="54">
        <f t="shared" si="0"/>
        <v>0</v>
      </c>
      <c r="L16" s="52">
        <f>SUM(C16:K16)</f>
        <v>37</v>
      </c>
      <c r="M16" s="62"/>
      <c r="N16" s="62"/>
      <c r="O16" s="62"/>
    </row>
    <row r="17" spans="1:15" ht="24.75" customHeight="1">
      <c r="A17" s="62"/>
      <c r="B17" s="55" t="s">
        <v>102</v>
      </c>
      <c r="C17" s="55"/>
      <c r="D17" s="55"/>
      <c r="E17" s="55"/>
      <c r="F17" s="55"/>
      <c r="G17" s="55"/>
      <c r="H17" s="55"/>
      <c r="I17" s="55"/>
      <c r="J17" s="55"/>
      <c r="K17" s="55"/>
      <c r="L17" s="55"/>
      <c r="M17" s="62"/>
      <c r="N17" s="62"/>
      <c r="O17" s="62"/>
    </row>
    <row r="18" spans="1:15" ht="24.75" customHeight="1">
      <c r="A18" s="62"/>
      <c r="B18" s="50" t="s">
        <v>90</v>
      </c>
      <c r="C18" s="51">
        <v>100</v>
      </c>
      <c r="D18" s="51">
        <v>0</v>
      </c>
      <c r="E18" s="51">
        <v>0</v>
      </c>
      <c r="F18" s="51">
        <v>0</v>
      </c>
      <c r="G18" s="51">
        <v>1</v>
      </c>
      <c r="H18" s="51">
        <v>13</v>
      </c>
      <c r="I18" s="51">
        <v>0</v>
      </c>
      <c r="J18" s="56">
        <v>0</v>
      </c>
      <c r="K18" s="51">
        <v>0</v>
      </c>
      <c r="L18" s="52">
        <f t="shared" ref="L18:L26" si="1">SUM(C18:K18)</f>
        <v>114</v>
      </c>
      <c r="M18" s="62"/>
      <c r="N18" s="62"/>
      <c r="O18" s="62"/>
    </row>
    <row r="19" spans="1:15" ht="24.75" customHeight="1">
      <c r="A19" s="62"/>
      <c r="B19" s="50" t="s">
        <v>91</v>
      </c>
      <c r="C19" s="51">
        <v>4</v>
      </c>
      <c r="D19" s="51">
        <v>0</v>
      </c>
      <c r="E19" s="51">
        <v>0</v>
      </c>
      <c r="F19" s="51">
        <v>0</v>
      </c>
      <c r="G19" s="51">
        <v>0</v>
      </c>
      <c r="H19" s="51">
        <v>0</v>
      </c>
      <c r="I19" s="51">
        <v>0</v>
      </c>
      <c r="J19" s="56">
        <v>0</v>
      </c>
      <c r="K19" s="51">
        <v>0</v>
      </c>
      <c r="L19" s="52">
        <f t="shared" si="1"/>
        <v>4</v>
      </c>
      <c r="M19" s="62"/>
      <c r="N19" s="62"/>
      <c r="O19" s="62"/>
    </row>
    <row r="20" spans="1:15" ht="24.75" customHeight="1">
      <c r="A20" s="62"/>
      <c r="B20" s="50" t="s">
        <v>92</v>
      </c>
      <c r="C20" s="51">
        <v>18</v>
      </c>
      <c r="D20" s="51">
        <v>1</v>
      </c>
      <c r="E20" s="51">
        <v>0</v>
      </c>
      <c r="F20" s="51">
        <v>0</v>
      </c>
      <c r="G20" s="51">
        <v>0</v>
      </c>
      <c r="H20" s="51">
        <v>2</v>
      </c>
      <c r="I20" s="51">
        <v>0</v>
      </c>
      <c r="J20" s="56">
        <v>0</v>
      </c>
      <c r="K20" s="51">
        <v>0</v>
      </c>
      <c r="L20" s="52">
        <f t="shared" si="1"/>
        <v>21</v>
      </c>
      <c r="M20" s="62"/>
      <c r="N20" s="62"/>
      <c r="O20" s="62"/>
    </row>
    <row r="21" spans="1:15" ht="24.75" customHeight="1">
      <c r="A21" s="62"/>
      <c r="B21" s="50" t="s">
        <v>93</v>
      </c>
      <c r="C21" s="51">
        <v>14</v>
      </c>
      <c r="D21" s="51">
        <v>0</v>
      </c>
      <c r="E21" s="51">
        <v>0</v>
      </c>
      <c r="F21" s="51">
        <v>0</v>
      </c>
      <c r="G21" s="51">
        <v>0</v>
      </c>
      <c r="H21" s="51">
        <v>5</v>
      </c>
      <c r="I21" s="51">
        <v>0</v>
      </c>
      <c r="J21" s="56">
        <v>0</v>
      </c>
      <c r="K21" s="51">
        <v>1</v>
      </c>
      <c r="L21" s="52">
        <f t="shared" si="1"/>
        <v>20</v>
      </c>
      <c r="M21" s="62"/>
      <c r="N21" s="62"/>
      <c r="O21" s="62"/>
    </row>
    <row r="22" spans="1:15" ht="24.75" customHeight="1">
      <c r="A22" s="62"/>
      <c r="B22" s="50" t="s">
        <v>94</v>
      </c>
      <c r="C22" s="51">
        <v>14</v>
      </c>
      <c r="D22" s="51">
        <v>0</v>
      </c>
      <c r="E22" s="51">
        <v>0</v>
      </c>
      <c r="F22" s="51">
        <v>0</v>
      </c>
      <c r="G22" s="51">
        <v>0</v>
      </c>
      <c r="H22" s="51">
        <v>3</v>
      </c>
      <c r="I22" s="51">
        <v>0</v>
      </c>
      <c r="J22" s="56">
        <v>0</v>
      </c>
      <c r="K22" s="51">
        <v>0</v>
      </c>
      <c r="L22" s="52">
        <f t="shared" si="1"/>
        <v>17</v>
      </c>
      <c r="M22" s="62"/>
      <c r="N22" s="62"/>
      <c r="O22" s="62"/>
    </row>
    <row r="23" spans="1:15" ht="24.75" customHeight="1">
      <c r="A23" s="62"/>
      <c r="B23" s="50" t="s">
        <v>95</v>
      </c>
      <c r="C23" s="51">
        <v>13</v>
      </c>
      <c r="D23" s="51">
        <v>0</v>
      </c>
      <c r="E23" s="51">
        <v>0</v>
      </c>
      <c r="F23" s="51">
        <v>0</v>
      </c>
      <c r="G23" s="51">
        <v>1</v>
      </c>
      <c r="H23" s="51">
        <v>54</v>
      </c>
      <c r="I23" s="51">
        <v>0</v>
      </c>
      <c r="J23" s="56">
        <v>0</v>
      </c>
      <c r="K23" s="51">
        <v>10</v>
      </c>
      <c r="L23" s="52">
        <f t="shared" si="1"/>
        <v>78</v>
      </c>
      <c r="M23" s="62"/>
      <c r="N23" s="62"/>
      <c r="O23" s="62"/>
    </row>
    <row r="24" spans="1:15" ht="24.75" customHeight="1">
      <c r="A24" s="62"/>
      <c r="B24" s="57" t="s">
        <v>96</v>
      </c>
      <c r="C24" s="51">
        <v>0</v>
      </c>
      <c r="D24" s="51">
        <v>0</v>
      </c>
      <c r="E24" s="51">
        <v>0</v>
      </c>
      <c r="F24" s="51">
        <v>0</v>
      </c>
      <c r="G24" s="51">
        <v>0</v>
      </c>
      <c r="H24" s="51">
        <v>0</v>
      </c>
      <c r="I24" s="51">
        <v>0</v>
      </c>
      <c r="J24" s="56">
        <v>0</v>
      </c>
      <c r="K24" s="51">
        <v>0</v>
      </c>
      <c r="L24" s="52">
        <f t="shared" si="1"/>
        <v>0</v>
      </c>
      <c r="M24" s="62"/>
      <c r="N24" s="62"/>
      <c r="O24" s="62"/>
    </row>
    <row r="25" spans="1:15" ht="24.75" customHeight="1">
      <c r="A25" s="62"/>
      <c r="B25" s="53" t="s">
        <v>97</v>
      </c>
      <c r="C25" s="54">
        <f t="shared" ref="C25:K25" si="2">SUM(C18:C24)</f>
        <v>163</v>
      </c>
      <c r="D25" s="54">
        <f t="shared" si="2"/>
        <v>1</v>
      </c>
      <c r="E25" s="54">
        <f t="shared" si="2"/>
        <v>0</v>
      </c>
      <c r="F25" s="54">
        <f t="shared" si="2"/>
        <v>0</v>
      </c>
      <c r="G25" s="54">
        <f t="shared" si="2"/>
        <v>2</v>
      </c>
      <c r="H25" s="54">
        <f t="shared" si="2"/>
        <v>77</v>
      </c>
      <c r="I25" s="54">
        <f t="shared" si="2"/>
        <v>0</v>
      </c>
      <c r="J25" s="54">
        <f t="shared" si="2"/>
        <v>0</v>
      </c>
      <c r="K25" s="54">
        <f t="shared" si="2"/>
        <v>11</v>
      </c>
      <c r="L25" s="52">
        <f t="shared" si="1"/>
        <v>254</v>
      </c>
      <c r="M25" s="62"/>
      <c r="N25" s="62"/>
      <c r="O25" s="62"/>
    </row>
    <row r="26" spans="1:15" ht="24.75" customHeight="1">
      <c r="A26" s="62"/>
      <c r="B26" s="58" t="s">
        <v>78</v>
      </c>
      <c r="C26" s="59">
        <f t="shared" ref="C26:K26" si="3">C16+C25</f>
        <v>195</v>
      </c>
      <c r="D26" s="59">
        <f t="shared" si="3"/>
        <v>1</v>
      </c>
      <c r="E26" s="59">
        <f t="shared" si="3"/>
        <v>1</v>
      </c>
      <c r="F26" s="59">
        <f t="shared" si="3"/>
        <v>0</v>
      </c>
      <c r="G26" s="59">
        <f t="shared" si="3"/>
        <v>2</v>
      </c>
      <c r="H26" s="59">
        <f t="shared" si="3"/>
        <v>78</v>
      </c>
      <c r="I26" s="59">
        <f t="shared" si="3"/>
        <v>0</v>
      </c>
      <c r="J26" s="59">
        <f t="shared" si="3"/>
        <v>3</v>
      </c>
      <c r="K26" s="59">
        <f t="shared" si="3"/>
        <v>11</v>
      </c>
      <c r="L26" s="60">
        <f t="shared" si="1"/>
        <v>291</v>
      </c>
      <c r="M26" s="62"/>
      <c r="N26" s="62"/>
      <c r="O26" s="62"/>
    </row>
    <row r="27" spans="1:15" ht="19.5" customHeight="1">
      <c r="A27" s="62"/>
      <c r="B27" s="62"/>
      <c r="C27" s="63"/>
      <c r="D27" s="63"/>
      <c r="E27" s="62"/>
      <c r="F27" s="62"/>
      <c r="G27" s="62"/>
      <c r="H27" s="62"/>
      <c r="I27" s="62"/>
      <c r="J27" s="62"/>
      <c r="K27" s="62"/>
      <c r="L27" s="8"/>
      <c r="M27" s="62"/>
      <c r="N27" s="62"/>
      <c r="O27" s="62"/>
    </row>
    <row r="28" spans="1:15" ht="24.75" customHeight="1">
      <c r="A28" s="62"/>
      <c r="B28" s="8" t="s">
        <v>98</v>
      </c>
      <c r="C28" s="62"/>
      <c r="D28" s="62"/>
      <c r="E28" s="62"/>
      <c r="F28" s="62"/>
      <c r="G28" s="62"/>
      <c r="H28" s="62"/>
      <c r="I28" s="62"/>
      <c r="J28" s="62"/>
      <c r="K28" s="62"/>
      <c r="L28" s="8"/>
      <c r="M28" s="62"/>
      <c r="N28" s="62"/>
      <c r="O28" s="62"/>
    </row>
    <row r="29" spans="1:15" ht="30" customHeight="1">
      <c r="A29" s="62"/>
      <c r="B29" s="256" t="s">
        <v>99</v>
      </c>
      <c r="C29" s="257"/>
      <c r="D29" s="257"/>
      <c r="E29" s="257"/>
      <c r="F29" s="257"/>
      <c r="G29" s="257"/>
      <c r="H29" s="257"/>
      <c r="I29" s="257"/>
      <c r="J29" s="257"/>
      <c r="K29" s="257"/>
      <c r="L29" s="257"/>
      <c r="M29" s="62"/>
      <c r="N29" s="62"/>
      <c r="O29" s="62"/>
    </row>
    <row r="30" spans="1:15" ht="19.5" customHeight="1">
      <c r="A30" s="62"/>
      <c r="B30" s="62"/>
      <c r="C30" s="62"/>
      <c r="D30" s="62"/>
      <c r="E30" s="62"/>
      <c r="F30" s="62"/>
      <c r="G30" s="62"/>
      <c r="H30" s="62"/>
      <c r="I30" s="62"/>
      <c r="J30" s="62"/>
      <c r="K30" s="62"/>
      <c r="L30" s="8"/>
      <c r="M30" s="62"/>
      <c r="N30" s="62"/>
      <c r="O30" s="62"/>
    </row>
    <row r="31" spans="1:15" ht="19.5" customHeight="1">
      <c r="A31" s="62"/>
      <c r="B31" s="62"/>
      <c r="C31" s="62"/>
      <c r="D31" s="62"/>
      <c r="E31" s="62"/>
      <c r="F31" s="62"/>
      <c r="G31" s="62"/>
      <c r="H31" s="62"/>
      <c r="I31" s="62"/>
      <c r="J31" s="62"/>
      <c r="K31" s="62"/>
      <c r="L31" s="8"/>
      <c r="M31" s="62"/>
      <c r="N31" s="62"/>
      <c r="O31" s="62"/>
    </row>
    <row r="32" spans="1:15" ht="19.5" customHeight="1">
      <c r="A32" s="62"/>
      <c r="B32" s="62"/>
      <c r="C32" s="62"/>
      <c r="D32" s="62"/>
      <c r="E32" s="62"/>
      <c r="F32" s="62"/>
      <c r="G32" s="62"/>
      <c r="H32" s="62"/>
      <c r="I32" s="62"/>
      <c r="J32" s="62"/>
      <c r="K32" s="62"/>
      <c r="L32" s="8"/>
      <c r="M32" s="62"/>
      <c r="N32" s="62"/>
      <c r="O32" s="62"/>
    </row>
    <row r="33" spans="1:15" ht="19.5" customHeight="1">
      <c r="A33" s="62"/>
      <c r="B33" s="62"/>
      <c r="C33" s="62"/>
      <c r="D33" s="62"/>
      <c r="E33" s="62"/>
      <c r="F33" s="62"/>
      <c r="G33" s="62"/>
      <c r="H33" s="62"/>
      <c r="I33" s="62"/>
      <c r="J33" s="62"/>
      <c r="K33" s="62"/>
      <c r="L33" s="8"/>
      <c r="M33" s="62"/>
      <c r="N33" s="62"/>
      <c r="O33" s="62"/>
    </row>
    <row r="34" spans="1:15" ht="19.5" customHeight="1">
      <c r="A34" s="62"/>
      <c r="B34" s="62"/>
      <c r="C34" s="62"/>
      <c r="D34" s="62"/>
      <c r="E34" s="62"/>
      <c r="F34" s="62"/>
      <c r="G34" s="62"/>
      <c r="H34" s="62"/>
      <c r="I34" s="62"/>
      <c r="J34" s="62"/>
      <c r="K34" s="62"/>
      <c r="L34" s="8"/>
      <c r="M34" s="62"/>
      <c r="N34" s="62"/>
      <c r="O34" s="62"/>
    </row>
    <row r="35" spans="1:15" ht="19.5" customHeight="1">
      <c r="A35" s="62"/>
      <c r="B35" s="62"/>
      <c r="C35" s="62"/>
      <c r="D35" s="62"/>
      <c r="E35" s="62"/>
      <c r="F35" s="62"/>
      <c r="G35" s="62"/>
      <c r="H35" s="62"/>
      <c r="I35" s="62"/>
      <c r="J35" s="62"/>
      <c r="K35" s="62"/>
      <c r="L35" s="8"/>
      <c r="M35" s="62"/>
      <c r="N35" s="62"/>
      <c r="O35" s="62"/>
    </row>
    <row r="36" spans="1:15" ht="19.5" customHeight="1">
      <c r="A36" s="62"/>
      <c r="B36" s="62"/>
      <c r="C36" s="62"/>
      <c r="D36" s="62"/>
      <c r="E36" s="62"/>
      <c r="F36" s="62"/>
      <c r="G36" s="62"/>
      <c r="H36" s="62"/>
      <c r="I36" s="62"/>
      <c r="J36" s="62"/>
      <c r="K36" s="62"/>
      <c r="L36" s="8"/>
      <c r="M36" s="62"/>
      <c r="N36" s="62"/>
      <c r="O36" s="62"/>
    </row>
    <row r="37" spans="1:15" ht="19.5" customHeight="1">
      <c r="A37" s="62"/>
      <c r="B37" s="62"/>
      <c r="C37" s="62"/>
      <c r="D37" s="62"/>
      <c r="E37" s="62"/>
      <c r="F37" s="62"/>
      <c r="G37" s="62"/>
      <c r="H37" s="62"/>
      <c r="I37" s="62"/>
      <c r="J37" s="62"/>
      <c r="K37" s="62"/>
      <c r="L37" s="8"/>
      <c r="M37" s="62"/>
      <c r="N37" s="62"/>
      <c r="O37" s="62"/>
    </row>
    <row r="38" spans="1:15" ht="19.5" customHeight="1">
      <c r="A38" s="62"/>
      <c r="B38" s="62"/>
      <c r="C38" s="62"/>
      <c r="D38" s="62"/>
      <c r="E38" s="62"/>
      <c r="F38" s="62"/>
      <c r="G38" s="62"/>
      <c r="H38" s="62"/>
      <c r="I38" s="62"/>
      <c r="J38" s="62"/>
      <c r="K38" s="62"/>
      <c r="L38" s="8"/>
      <c r="M38" s="62"/>
      <c r="N38" s="62"/>
      <c r="O38" s="62"/>
    </row>
    <row r="39" spans="1:15" ht="19.5" customHeight="1">
      <c r="A39" s="62"/>
      <c r="B39" s="62"/>
      <c r="C39" s="62"/>
      <c r="D39" s="62"/>
      <c r="E39" s="62"/>
      <c r="F39" s="62"/>
      <c r="G39" s="62"/>
      <c r="H39" s="62"/>
      <c r="I39" s="62"/>
      <c r="J39" s="62"/>
      <c r="K39" s="62"/>
      <c r="L39" s="8"/>
      <c r="M39" s="62"/>
      <c r="N39" s="62"/>
      <c r="O39" s="62"/>
    </row>
    <row r="40" spans="1:15" ht="19.5" customHeight="1">
      <c r="A40" s="62"/>
      <c r="B40" s="62"/>
      <c r="C40" s="62"/>
      <c r="D40" s="62"/>
      <c r="E40" s="62"/>
      <c r="F40" s="62"/>
      <c r="G40" s="62"/>
      <c r="H40" s="62"/>
      <c r="I40" s="62"/>
      <c r="J40" s="62"/>
      <c r="K40" s="62"/>
      <c r="L40" s="8"/>
      <c r="M40" s="62"/>
      <c r="N40" s="62"/>
      <c r="O40" s="62"/>
    </row>
    <row r="41" spans="1:15" ht="19.5" customHeight="1">
      <c r="A41" s="62"/>
      <c r="B41" s="62"/>
      <c r="C41" s="62"/>
      <c r="D41" s="62"/>
      <c r="E41" s="62"/>
      <c r="F41" s="62"/>
      <c r="G41" s="62"/>
      <c r="H41" s="62"/>
      <c r="I41" s="62"/>
      <c r="J41" s="62"/>
      <c r="K41" s="62"/>
      <c r="L41" s="8"/>
      <c r="M41" s="62"/>
      <c r="N41" s="62"/>
      <c r="O41" s="62"/>
    </row>
    <row r="42" spans="1:15" ht="19.5" customHeight="1">
      <c r="A42" s="62"/>
      <c r="B42" s="62"/>
      <c r="C42" s="62"/>
      <c r="D42" s="62"/>
      <c r="E42" s="62"/>
      <c r="F42" s="62"/>
      <c r="G42" s="62"/>
      <c r="H42" s="62"/>
      <c r="I42" s="62"/>
      <c r="J42" s="62"/>
      <c r="K42" s="62"/>
      <c r="L42" s="8"/>
      <c r="M42" s="62"/>
      <c r="N42" s="62"/>
      <c r="O42" s="62"/>
    </row>
    <row r="43" spans="1:15" ht="19.5" customHeight="1">
      <c r="A43" s="62"/>
      <c r="B43" s="62"/>
      <c r="C43" s="62"/>
      <c r="D43" s="62"/>
      <c r="E43" s="62"/>
      <c r="F43" s="62"/>
      <c r="G43" s="62"/>
      <c r="H43" s="62"/>
      <c r="I43" s="62"/>
      <c r="J43" s="62"/>
      <c r="K43" s="62"/>
      <c r="L43" s="8"/>
      <c r="M43" s="62"/>
      <c r="N43" s="62"/>
      <c r="O43" s="62"/>
    </row>
    <row r="44" spans="1:15" ht="19.5" customHeight="1">
      <c r="A44" s="62"/>
      <c r="B44" s="62"/>
      <c r="C44" s="62"/>
      <c r="D44" s="62"/>
      <c r="E44" s="62"/>
      <c r="F44" s="62"/>
      <c r="G44" s="62"/>
      <c r="H44" s="62"/>
      <c r="I44" s="62"/>
      <c r="J44" s="62"/>
      <c r="K44" s="62"/>
      <c r="L44" s="8"/>
      <c r="M44" s="62"/>
      <c r="N44" s="62"/>
      <c r="O44" s="62"/>
    </row>
    <row r="45" spans="1:15" ht="19.5" customHeight="1">
      <c r="A45" s="62"/>
      <c r="B45" s="62"/>
      <c r="C45" s="62"/>
      <c r="D45" s="62"/>
      <c r="E45" s="62"/>
      <c r="F45" s="62"/>
      <c r="G45" s="62"/>
      <c r="H45" s="62"/>
      <c r="I45" s="62"/>
      <c r="J45" s="62"/>
      <c r="K45" s="62"/>
      <c r="L45" s="8"/>
      <c r="M45" s="62"/>
      <c r="N45" s="62"/>
      <c r="O45" s="62"/>
    </row>
  </sheetData>
  <mergeCells count="10">
    <mergeCell ref="B11:L11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dimension ref="A1:O45"/>
  <sheetViews>
    <sheetView showGridLines="0" workbookViewId="0"/>
  </sheetViews>
  <sheetFormatPr defaultColWidth="10.7109375" defaultRowHeight="12.75"/>
  <cols>
    <col min="1" max="1" width="3.42578125" style="64" customWidth="1"/>
    <col min="2" max="2" width="40.7109375" style="64" customWidth="1"/>
    <col min="3" max="12" width="20.7109375" style="64" customWidth="1"/>
    <col min="13" max="13" width="10.28515625" style="64" customWidth="1"/>
    <col min="14" max="16" width="10.7109375" style="64" customWidth="1"/>
    <col min="17" max="16384" width="10.7109375" style="64"/>
  </cols>
  <sheetData>
    <row r="1" spans="1:15" ht="49.5" customHeight="1">
      <c r="A1" s="65"/>
      <c r="B1" s="65" t="s">
        <v>0</v>
      </c>
      <c r="C1" s="65"/>
      <c r="D1" s="65"/>
      <c r="E1" s="65"/>
      <c r="F1" s="65"/>
      <c r="G1" s="65"/>
      <c r="H1" s="65"/>
      <c r="I1" s="65"/>
      <c r="J1" s="65"/>
      <c r="K1" s="65"/>
      <c r="L1" s="65"/>
      <c r="M1" s="65"/>
      <c r="N1" s="65"/>
      <c r="O1" s="65"/>
    </row>
    <row r="2" spans="1:15" ht="30" customHeight="1">
      <c r="A2" s="66"/>
      <c r="B2" s="66" t="s">
        <v>1</v>
      </c>
      <c r="C2" s="67" t="s">
        <v>2</v>
      </c>
      <c r="D2" s="68"/>
      <c r="E2" s="66"/>
      <c r="F2" s="66"/>
      <c r="G2" s="66"/>
      <c r="H2" s="66"/>
      <c r="I2" s="66"/>
      <c r="J2" s="66"/>
      <c r="K2" s="66"/>
      <c r="L2" s="67"/>
      <c r="M2" s="66"/>
      <c r="N2" s="66"/>
      <c r="O2" s="66"/>
    </row>
    <row r="3" spans="1:15" ht="30" customHeight="1">
      <c r="A3" s="66"/>
      <c r="B3" s="66" t="s">
        <v>3</v>
      </c>
      <c r="C3" s="69" t="s">
        <v>31</v>
      </c>
      <c r="D3" s="68"/>
      <c r="E3" s="69"/>
      <c r="F3" s="66"/>
      <c r="G3" s="67"/>
      <c r="H3" s="67"/>
      <c r="I3" s="67"/>
      <c r="J3" s="67"/>
      <c r="K3" s="67"/>
      <c r="L3" s="67"/>
      <c r="M3" s="66"/>
      <c r="N3" s="66"/>
      <c r="O3" s="66"/>
    </row>
    <row r="4" spans="1:15" ht="30" customHeight="1">
      <c r="A4" s="66"/>
      <c r="B4" s="66" t="s">
        <v>5</v>
      </c>
      <c r="C4" s="70" t="s">
        <v>81</v>
      </c>
      <c r="D4" s="71">
        <v>2025</v>
      </c>
      <c r="E4" s="68"/>
      <c r="F4" s="66"/>
      <c r="G4" s="67"/>
      <c r="H4" s="67"/>
      <c r="I4" s="67"/>
      <c r="J4" s="67"/>
      <c r="K4" s="67"/>
      <c r="L4" s="67"/>
      <c r="M4" s="66"/>
      <c r="N4" s="66"/>
      <c r="O4" s="66"/>
    </row>
    <row r="5" spans="1:15" ht="19.5" customHeight="1">
      <c r="A5" s="66"/>
      <c r="B5" s="66"/>
      <c r="C5" s="66"/>
      <c r="D5" s="66"/>
      <c r="E5" s="66"/>
      <c r="F5" s="66"/>
      <c r="G5" s="66"/>
      <c r="H5" s="66"/>
      <c r="I5" s="66"/>
      <c r="J5" s="66"/>
      <c r="K5" s="66"/>
      <c r="L5" s="67"/>
      <c r="M5" s="66"/>
      <c r="N5" s="66"/>
      <c r="O5" s="66"/>
    </row>
    <row r="6" spans="1:15" ht="49.5" customHeight="1">
      <c r="A6" s="66"/>
      <c r="B6" s="242" t="s">
        <v>6</v>
      </c>
      <c r="C6" s="242"/>
      <c r="D6" s="242"/>
      <c r="E6" s="242"/>
      <c r="F6" s="242"/>
      <c r="G6" s="242"/>
      <c r="H6" s="242"/>
      <c r="I6" s="242"/>
      <c r="J6" s="242"/>
      <c r="K6" s="242"/>
      <c r="L6" s="242"/>
      <c r="M6" s="66"/>
      <c r="N6" s="66"/>
      <c r="O6" s="66"/>
    </row>
    <row r="7" spans="1:15" ht="49.5" customHeight="1">
      <c r="A7" s="66"/>
      <c r="B7" s="67" t="s">
        <v>7</v>
      </c>
      <c r="C7" s="66"/>
      <c r="D7" s="66"/>
      <c r="E7" s="66"/>
      <c r="F7" s="66"/>
      <c r="G7" s="66"/>
      <c r="H7" s="66"/>
      <c r="I7" s="66"/>
      <c r="J7" s="66"/>
      <c r="K7" s="66"/>
      <c r="L7" s="67"/>
      <c r="M7" s="66"/>
      <c r="N7" s="66"/>
      <c r="O7" s="66"/>
    </row>
    <row r="8" spans="1:15" ht="39.75" customHeight="1">
      <c r="A8" s="72"/>
      <c r="B8" s="258" t="s">
        <v>82</v>
      </c>
      <c r="C8" s="250" t="s">
        <v>9</v>
      </c>
      <c r="D8" s="250"/>
      <c r="E8" s="250"/>
      <c r="F8" s="250"/>
      <c r="G8" s="250"/>
      <c r="H8" s="250"/>
      <c r="I8" s="250"/>
      <c r="J8" s="250" t="s">
        <v>10</v>
      </c>
      <c r="K8" s="250" t="s">
        <v>15</v>
      </c>
      <c r="L8" s="253" t="s">
        <v>78</v>
      </c>
      <c r="M8" s="72"/>
      <c r="N8" s="72"/>
      <c r="O8" s="72"/>
    </row>
    <row r="9" spans="1:15" ht="39.75" customHeight="1">
      <c r="A9" s="72"/>
      <c r="B9" s="259"/>
      <c r="C9" s="251" t="s">
        <v>12</v>
      </c>
      <c r="D9" s="251"/>
      <c r="E9" s="251"/>
      <c r="F9" s="251"/>
      <c r="G9" s="251" t="s">
        <v>13</v>
      </c>
      <c r="H9" s="251"/>
      <c r="I9" s="251"/>
      <c r="J9" s="251"/>
      <c r="K9" s="251"/>
      <c r="L9" s="254"/>
      <c r="M9" s="72"/>
      <c r="N9" s="72"/>
      <c r="O9" s="72"/>
    </row>
    <row r="10" spans="1:15" ht="49.5" customHeight="1">
      <c r="A10" s="72"/>
      <c r="B10" s="259"/>
      <c r="C10" s="73" t="s">
        <v>17</v>
      </c>
      <c r="D10" s="73" t="s">
        <v>100</v>
      </c>
      <c r="E10" s="73" t="s">
        <v>19</v>
      </c>
      <c r="F10" s="73" t="s">
        <v>20</v>
      </c>
      <c r="G10" s="73" t="s">
        <v>21</v>
      </c>
      <c r="H10" s="73" t="s">
        <v>19</v>
      </c>
      <c r="I10" s="73" t="s">
        <v>20</v>
      </c>
      <c r="J10" s="251"/>
      <c r="K10" s="251"/>
      <c r="L10" s="254"/>
      <c r="M10" s="72"/>
      <c r="N10" s="72"/>
      <c r="O10" s="72"/>
    </row>
    <row r="11" spans="1:15" ht="24.75" customHeight="1">
      <c r="A11" s="72"/>
      <c r="B11" s="260" t="s">
        <v>83</v>
      </c>
      <c r="C11" s="261"/>
      <c r="D11" s="261"/>
      <c r="E11" s="261"/>
      <c r="F11" s="261"/>
      <c r="G11" s="261"/>
      <c r="H11" s="261"/>
      <c r="I11" s="261"/>
      <c r="J11" s="261"/>
      <c r="K11" s="261"/>
      <c r="L11" s="262"/>
      <c r="M11" s="72"/>
      <c r="N11" s="72"/>
      <c r="O11" s="72"/>
    </row>
    <row r="12" spans="1:15" ht="24.75" customHeight="1">
      <c r="A12" s="72"/>
      <c r="B12" s="74" t="s">
        <v>84</v>
      </c>
      <c r="C12" s="75">
        <v>1</v>
      </c>
      <c r="D12" s="75">
        <v>0</v>
      </c>
      <c r="E12" s="75">
        <v>0</v>
      </c>
      <c r="F12" s="75">
        <v>0</v>
      </c>
      <c r="G12" s="75">
        <v>0</v>
      </c>
      <c r="H12" s="75">
        <v>0</v>
      </c>
      <c r="I12" s="75">
        <v>0</v>
      </c>
      <c r="J12" s="75">
        <v>1</v>
      </c>
      <c r="K12" s="75">
        <v>0</v>
      </c>
      <c r="L12" s="76">
        <f>SUM(C12:K12)</f>
        <v>2</v>
      </c>
      <c r="M12" s="72"/>
      <c r="N12" s="72"/>
      <c r="O12" s="72"/>
    </row>
    <row r="13" spans="1:15" ht="24.75" customHeight="1">
      <c r="A13" s="72"/>
      <c r="B13" s="74" t="s">
        <v>85</v>
      </c>
      <c r="C13" s="75">
        <v>10</v>
      </c>
      <c r="D13" s="75">
        <v>0</v>
      </c>
      <c r="E13" s="75">
        <v>0</v>
      </c>
      <c r="F13" s="75">
        <v>0</v>
      </c>
      <c r="G13" s="75">
        <v>0</v>
      </c>
      <c r="H13" s="75">
        <v>0</v>
      </c>
      <c r="I13" s="75">
        <v>0</v>
      </c>
      <c r="J13" s="75">
        <v>0</v>
      </c>
      <c r="K13" s="75">
        <v>0</v>
      </c>
      <c r="L13" s="76">
        <f>SUM(C13:K13)</f>
        <v>10</v>
      </c>
      <c r="M13" s="72"/>
      <c r="N13" s="72"/>
      <c r="O13" s="72"/>
    </row>
    <row r="14" spans="1:15" ht="24.75" customHeight="1">
      <c r="A14" s="72"/>
      <c r="B14" s="74" t="s">
        <v>86</v>
      </c>
      <c r="C14" s="75">
        <v>21</v>
      </c>
      <c r="D14" s="75">
        <v>0</v>
      </c>
      <c r="E14" s="75">
        <v>1</v>
      </c>
      <c r="F14" s="75">
        <v>0</v>
      </c>
      <c r="G14" s="75">
        <v>0</v>
      </c>
      <c r="H14" s="75">
        <v>0</v>
      </c>
      <c r="I14" s="75">
        <v>0</v>
      </c>
      <c r="J14" s="75">
        <v>4</v>
      </c>
      <c r="K14" s="75">
        <v>0</v>
      </c>
      <c r="L14" s="76">
        <f>SUM(C14:K14)</f>
        <v>26</v>
      </c>
      <c r="M14" s="72"/>
      <c r="N14" s="72"/>
      <c r="O14" s="72"/>
    </row>
    <row r="15" spans="1:15" ht="24.75" customHeight="1">
      <c r="A15" s="72"/>
      <c r="B15" s="74" t="s">
        <v>101</v>
      </c>
      <c r="C15" s="75">
        <v>18</v>
      </c>
      <c r="D15" s="75">
        <v>1</v>
      </c>
      <c r="E15" s="75">
        <v>0</v>
      </c>
      <c r="F15" s="75">
        <v>0</v>
      </c>
      <c r="G15" s="75">
        <v>0</v>
      </c>
      <c r="H15" s="75">
        <v>0</v>
      </c>
      <c r="I15" s="75">
        <v>0</v>
      </c>
      <c r="J15" s="75">
        <v>5</v>
      </c>
      <c r="K15" s="75">
        <v>0</v>
      </c>
      <c r="L15" s="76">
        <f>SUM(C15:K15)</f>
        <v>24</v>
      </c>
      <c r="M15" s="72"/>
      <c r="N15" s="72"/>
      <c r="O15" s="72"/>
    </row>
    <row r="16" spans="1:15" ht="24.75" customHeight="1">
      <c r="A16" s="72"/>
      <c r="B16" s="77" t="s">
        <v>88</v>
      </c>
      <c r="C16" s="78">
        <f t="shared" ref="C16:K16" si="0">SUM(C12:C15)</f>
        <v>50</v>
      </c>
      <c r="D16" s="78">
        <f t="shared" si="0"/>
        <v>1</v>
      </c>
      <c r="E16" s="78">
        <f t="shared" si="0"/>
        <v>1</v>
      </c>
      <c r="F16" s="78">
        <f t="shared" si="0"/>
        <v>0</v>
      </c>
      <c r="G16" s="78">
        <f t="shared" si="0"/>
        <v>0</v>
      </c>
      <c r="H16" s="78">
        <f t="shared" si="0"/>
        <v>0</v>
      </c>
      <c r="I16" s="78">
        <f t="shared" si="0"/>
        <v>0</v>
      </c>
      <c r="J16" s="78">
        <f t="shared" si="0"/>
        <v>10</v>
      </c>
      <c r="K16" s="78">
        <f t="shared" si="0"/>
        <v>0</v>
      </c>
      <c r="L16" s="76">
        <f>SUM(C16:K16)</f>
        <v>62</v>
      </c>
      <c r="M16" s="72"/>
      <c r="N16" s="72"/>
      <c r="O16" s="72"/>
    </row>
    <row r="17" spans="1:15" ht="24.75" customHeight="1">
      <c r="A17" s="72"/>
      <c r="B17" s="79" t="s">
        <v>102</v>
      </c>
      <c r="C17" s="79"/>
      <c r="D17" s="79"/>
      <c r="E17" s="79"/>
      <c r="F17" s="79"/>
      <c r="G17" s="79"/>
      <c r="H17" s="79"/>
      <c r="I17" s="79"/>
      <c r="J17" s="79"/>
      <c r="K17" s="79"/>
      <c r="L17" s="79"/>
      <c r="M17" s="72"/>
      <c r="N17" s="72"/>
      <c r="O17" s="72"/>
    </row>
    <row r="18" spans="1:15" ht="24.75" customHeight="1">
      <c r="A18" s="72"/>
      <c r="B18" s="74" t="s">
        <v>90</v>
      </c>
      <c r="C18" s="75">
        <v>244</v>
      </c>
      <c r="D18" s="75">
        <v>13</v>
      </c>
      <c r="E18" s="75">
        <v>0</v>
      </c>
      <c r="F18" s="75">
        <v>0</v>
      </c>
      <c r="G18" s="75">
        <v>0</v>
      </c>
      <c r="H18" s="75">
        <v>3</v>
      </c>
      <c r="I18" s="75">
        <v>9</v>
      </c>
      <c r="J18" s="80">
        <v>0</v>
      </c>
      <c r="K18" s="75">
        <v>2</v>
      </c>
      <c r="L18" s="76">
        <f t="shared" ref="L18:L26" si="1">SUM(C18:K18)</f>
        <v>271</v>
      </c>
      <c r="M18" s="72"/>
      <c r="N18" s="72"/>
      <c r="O18" s="72"/>
    </row>
    <row r="19" spans="1:15" ht="24.75" customHeight="1">
      <c r="A19" s="72"/>
      <c r="B19" s="74" t="s">
        <v>91</v>
      </c>
      <c r="C19" s="75">
        <v>9</v>
      </c>
      <c r="D19" s="75">
        <v>0</v>
      </c>
      <c r="E19" s="75">
        <v>0</v>
      </c>
      <c r="F19" s="75">
        <v>0</v>
      </c>
      <c r="G19" s="75">
        <v>0</v>
      </c>
      <c r="H19" s="75">
        <v>0</v>
      </c>
      <c r="I19" s="75">
        <v>0</v>
      </c>
      <c r="J19" s="80">
        <v>0</v>
      </c>
      <c r="K19" s="75">
        <v>0</v>
      </c>
      <c r="L19" s="76">
        <f t="shared" si="1"/>
        <v>9</v>
      </c>
      <c r="M19" s="72"/>
      <c r="N19" s="72"/>
      <c r="O19" s="72"/>
    </row>
    <row r="20" spans="1:15" ht="24.75" customHeight="1">
      <c r="A20" s="72"/>
      <c r="B20" s="74" t="s">
        <v>92</v>
      </c>
      <c r="C20" s="75">
        <v>27</v>
      </c>
      <c r="D20" s="75">
        <v>0</v>
      </c>
      <c r="E20" s="75">
        <v>0</v>
      </c>
      <c r="F20" s="75">
        <v>0</v>
      </c>
      <c r="G20" s="75">
        <v>0</v>
      </c>
      <c r="H20" s="75">
        <v>0</v>
      </c>
      <c r="I20" s="75">
        <v>0</v>
      </c>
      <c r="J20" s="80">
        <v>0</v>
      </c>
      <c r="K20" s="75">
        <v>2</v>
      </c>
      <c r="L20" s="76">
        <f t="shared" si="1"/>
        <v>29</v>
      </c>
      <c r="M20" s="72"/>
      <c r="N20" s="72"/>
      <c r="O20" s="72"/>
    </row>
    <row r="21" spans="1:15" ht="24.75" customHeight="1">
      <c r="A21" s="72"/>
      <c r="B21" s="74" t="s">
        <v>93</v>
      </c>
      <c r="C21" s="75">
        <v>15</v>
      </c>
      <c r="D21" s="75">
        <v>0</v>
      </c>
      <c r="E21" s="75">
        <v>0</v>
      </c>
      <c r="F21" s="75">
        <v>0</v>
      </c>
      <c r="G21" s="75">
        <v>0</v>
      </c>
      <c r="H21" s="75">
        <v>0</v>
      </c>
      <c r="I21" s="75">
        <v>0</v>
      </c>
      <c r="J21" s="80">
        <v>0</v>
      </c>
      <c r="K21" s="75">
        <v>1</v>
      </c>
      <c r="L21" s="76">
        <f t="shared" si="1"/>
        <v>16</v>
      </c>
      <c r="M21" s="72"/>
      <c r="N21" s="72"/>
      <c r="O21" s="72"/>
    </row>
    <row r="22" spans="1:15" ht="24.75" customHeight="1">
      <c r="A22" s="72"/>
      <c r="B22" s="74" t="s">
        <v>94</v>
      </c>
      <c r="C22" s="75">
        <v>0</v>
      </c>
      <c r="D22" s="75">
        <v>0</v>
      </c>
      <c r="E22" s="75">
        <v>0</v>
      </c>
      <c r="F22" s="75">
        <v>0</v>
      </c>
      <c r="G22" s="75">
        <v>0</v>
      </c>
      <c r="H22" s="75">
        <v>0</v>
      </c>
      <c r="I22" s="75">
        <v>0</v>
      </c>
      <c r="J22" s="80">
        <v>0</v>
      </c>
      <c r="K22" s="75">
        <v>0</v>
      </c>
      <c r="L22" s="76">
        <f t="shared" si="1"/>
        <v>0</v>
      </c>
      <c r="M22" s="72"/>
      <c r="N22" s="72"/>
      <c r="O22" s="72"/>
    </row>
    <row r="23" spans="1:15" ht="24.75" customHeight="1">
      <c r="A23" s="72"/>
      <c r="B23" s="74" t="s">
        <v>95</v>
      </c>
      <c r="C23" s="75">
        <v>164</v>
      </c>
      <c r="D23" s="75">
        <v>3</v>
      </c>
      <c r="E23" s="75">
        <v>0</v>
      </c>
      <c r="F23" s="75">
        <v>0</v>
      </c>
      <c r="G23" s="75">
        <v>2</v>
      </c>
      <c r="H23" s="75">
        <v>15</v>
      </c>
      <c r="I23" s="75">
        <v>39</v>
      </c>
      <c r="J23" s="80">
        <v>0</v>
      </c>
      <c r="K23" s="75">
        <v>7</v>
      </c>
      <c r="L23" s="76">
        <f t="shared" si="1"/>
        <v>230</v>
      </c>
      <c r="M23" s="72"/>
      <c r="N23" s="72"/>
      <c r="O23" s="72"/>
    </row>
    <row r="24" spans="1:15" ht="24.75" customHeight="1">
      <c r="A24" s="72"/>
      <c r="B24" s="81" t="s">
        <v>96</v>
      </c>
      <c r="C24" s="75">
        <v>0</v>
      </c>
      <c r="D24" s="75">
        <v>0</v>
      </c>
      <c r="E24" s="75">
        <v>0</v>
      </c>
      <c r="F24" s="75">
        <v>0</v>
      </c>
      <c r="G24" s="75">
        <v>0</v>
      </c>
      <c r="H24" s="75">
        <v>0</v>
      </c>
      <c r="I24" s="75">
        <v>0</v>
      </c>
      <c r="J24" s="80">
        <v>0</v>
      </c>
      <c r="K24" s="75">
        <v>0</v>
      </c>
      <c r="L24" s="76">
        <f t="shared" si="1"/>
        <v>0</v>
      </c>
      <c r="M24" s="72"/>
      <c r="N24" s="72"/>
      <c r="O24" s="72"/>
    </row>
    <row r="25" spans="1:15" ht="24.75" customHeight="1">
      <c r="A25" s="72"/>
      <c r="B25" s="77" t="s">
        <v>97</v>
      </c>
      <c r="C25" s="78">
        <f t="shared" ref="C25:K25" si="2">SUM(C18:C24)</f>
        <v>459</v>
      </c>
      <c r="D25" s="78">
        <f t="shared" si="2"/>
        <v>16</v>
      </c>
      <c r="E25" s="78">
        <f t="shared" si="2"/>
        <v>0</v>
      </c>
      <c r="F25" s="78">
        <f t="shared" si="2"/>
        <v>0</v>
      </c>
      <c r="G25" s="78">
        <f t="shared" si="2"/>
        <v>2</v>
      </c>
      <c r="H25" s="78">
        <f t="shared" si="2"/>
        <v>18</v>
      </c>
      <c r="I25" s="78">
        <f t="shared" si="2"/>
        <v>48</v>
      </c>
      <c r="J25" s="78">
        <f t="shared" si="2"/>
        <v>0</v>
      </c>
      <c r="K25" s="78">
        <f t="shared" si="2"/>
        <v>12</v>
      </c>
      <c r="L25" s="76">
        <f t="shared" si="1"/>
        <v>555</v>
      </c>
      <c r="M25" s="72"/>
      <c r="N25" s="72"/>
      <c r="O25" s="72"/>
    </row>
    <row r="26" spans="1:15" ht="24.75" customHeight="1">
      <c r="A26" s="72"/>
      <c r="B26" s="82" t="s">
        <v>78</v>
      </c>
      <c r="C26" s="83">
        <f t="shared" ref="C26:K26" si="3">C16+C25</f>
        <v>509</v>
      </c>
      <c r="D26" s="83">
        <f t="shared" si="3"/>
        <v>17</v>
      </c>
      <c r="E26" s="83">
        <f t="shared" si="3"/>
        <v>1</v>
      </c>
      <c r="F26" s="83">
        <f t="shared" si="3"/>
        <v>0</v>
      </c>
      <c r="G26" s="83">
        <f t="shared" si="3"/>
        <v>2</v>
      </c>
      <c r="H26" s="83">
        <f t="shared" si="3"/>
        <v>18</v>
      </c>
      <c r="I26" s="83">
        <f t="shared" si="3"/>
        <v>48</v>
      </c>
      <c r="J26" s="83">
        <f t="shared" si="3"/>
        <v>10</v>
      </c>
      <c r="K26" s="83">
        <f t="shared" si="3"/>
        <v>12</v>
      </c>
      <c r="L26" s="84">
        <f t="shared" si="1"/>
        <v>617</v>
      </c>
      <c r="M26" s="72"/>
      <c r="N26" s="72"/>
      <c r="O26" s="72"/>
    </row>
    <row r="27" spans="1:15" ht="19.5" customHeight="1">
      <c r="A27" s="72"/>
      <c r="B27" s="72"/>
      <c r="C27" s="85"/>
      <c r="D27" s="85"/>
      <c r="E27" s="72"/>
      <c r="F27" s="72"/>
      <c r="G27" s="72"/>
      <c r="H27" s="72"/>
      <c r="I27" s="72"/>
      <c r="J27" s="72"/>
      <c r="K27" s="72"/>
      <c r="L27" s="86"/>
      <c r="M27" s="72"/>
      <c r="N27" s="72"/>
      <c r="O27" s="72"/>
    </row>
    <row r="28" spans="1:15" ht="24.75" customHeight="1">
      <c r="A28" s="72"/>
      <c r="B28" s="86" t="s">
        <v>98</v>
      </c>
      <c r="C28" s="72"/>
      <c r="D28" s="72"/>
      <c r="E28" s="72"/>
      <c r="F28" s="72"/>
      <c r="G28" s="72"/>
      <c r="H28" s="72"/>
      <c r="I28" s="72"/>
      <c r="J28" s="72"/>
      <c r="K28" s="72"/>
      <c r="L28" s="86"/>
      <c r="M28" s="72"/>
      <c r="N28" s="72"/>
      <c r="O28" s="72"/>
    </row>
    <row r="29" spans="1:15" ht="30" customHeight="1">
      <c r="A29" s="72"/>
      <c r="B29" s="256" t="s">
        <v>99</v>
      </c>
      <c r="C29" s="257"/>
      <c r="D29" s="257"/>
      <c r="E29" s="257"/>
      <c r="F29" s="257"/>
      <c r="G29" s="257"/>
      <c r="H29" s="257"/>
      <c r="I29" s="257"/>
      <c r="J29" s="257"/>
      <c r="K29" s="257"/>
      <c r="L29" s="257"/>
      <c r="M29" s="72"/>
      <c r="N29" s="72"/>
      <c r="O29" s="72"/>
    </row>
    <row r="30" spans="1:15" ht="19.5" customHeight="1">
      <c r="A30" s="72"/>
      <c r="B30" s="72"/>
      <c r="C30" s="72"/>
      <c r="D30" s="72"/>
      <c r="E30" s="72"/>
      <c r="F30" s="72"/>
      <c r="G30" s="72"/>
      <c r="H30" s="72"/>
      <c r="I30" s="72"/>
      <c r="J30" s="72"/>
      <c r="K30" s="72"/>
      <c r="L30" s="86"/>
      <c r="M30" s="72"/>
      <c r="N30" s="72"/>
      <c r="O30" s="72"/>
    </row>
    <row r="31" spans="1:15" ht="19.5" customHeight="1">
      <c r="A31" s="72"/>
      <c r="B31" s="72"/>
      <c r="C31" s="72"/>
      <c r="D31" s="72"/>
      <c r="E31" s="72"/>
      <c r="F31" s="72"/>
      <c r="G31" s="72"/>
      <c r="H31" s="72"/>
      <c r="I31" s="72"/>
      <c r="J31" s="72"/>
      <c r="K31" s="72"/>
      <c r="L31" s="86"/>
      <c r="M31" s="72"/>
      <c r="N31" s="72"/>
      <c r="O31" s="72"/>
    </row>
    <row r="32" spans="1:15" ht="19.5" customHeight="1">
      <c r="A32" s="72"/>
      <c r="B32" s="72"/>
      <c r="C32" s="72"/>
      <c r="D32" s="72"/>
      <c r="E32" s="72"/>
      <c r="F32" s="72"/>
      <c r="G32" s="72"/>
      <c r="H32" s="72"/>
      <c r="I32" s="72"/>
      <c r="J32" s="72"/>
      <c r="K32" s="72"/>
      <c r="L32" s="86"/>
      <c r="M32" s="72"/>
      <c r="N32" s="72"/>
      <c r="O32" s="72"/>
    </row>
    <row r="33" spans="1:15" ht="19.5" customHeight="1">
      <c r="A33" s="72"/>
      <c r="B33" s="72"/>
      <c r="C33" s="72"/>
      <c r="D33" s="72"/>
      <c r="E33" s="72"/>
      <c r="F33" s="72"/>
      <c r="G33" s="72"/>
      <c r="H33" s="72"/>
      <c r="I33" s="72"/>
      <c r="J33" s="72"/>
      <c r="K33" s="72"/>
      <c r="L33" s="86"/>
      <c r="M33" s="72"/>
      <c r="N33" s="72"/>
      <c r="O33" s="72"/>
    </row>
    <row r="34" spans="1:15" ht="19.5" customHeight="1">
      <c r="A34" s="72"/>
      <c r="B34" s="72"/>
      <c r="C34" s="72"/>
      <c r="D34" s="72"/>
      <c r="E34" s="72"/>
      <c r="F34" s="72"/>
      <c r="G34" s="72"/>
      <c r="H34" s="72"/>
      <c r="I34" s="72"/>
      <c r="J34" s="72"/>
      <c r="K34" s="72"/>
      <c r="L34" s="86"/>
      <c r="M34" s="72"/>
      <c r="N34" s="72"/>
      <c r="O34" s="72"/>
    </row>
    <row r="35" spans="1:15" ht="19.5" customHeight="1">
      <c r="A35" s="72"/>
      <c r="B35" s="72"/>
      <c r="C35" s="72"/>
      <c r="D35" s="72"/>
      <c r="E35" s="72"/>
      <c r="F35" s="72"/>
      <c r="G35" s="72"/>
      <c r="H35" s="72"/>
      <c r="I35" s="72"/>
      <c r="J35" s="72"/>
      <c r="K35" s="72"/>
      <c r="L35" s="86"/>
      <c r="M35" s="72"/>
      <c r="N35" s="72"/>
      <c r="O35" s="72"/>
    </row>
    <row r="36" spans="1:15" ht="19.5" customHeight="1">
      <c r="A36" s="72"/>
      <c r="B36" s="72"/>
      <c r="C36" s="72"/>
      <c r="D36" s="72"/>
      <c r="E36" s="72"/>
      <c r="F36" s="72"/>
      <c r="G36" s="72"/>
      <c r="H36" s="72"/>
      <c r="I36" s="72"/>
      <c r="J36" s="72"/>
      <c r="K36" s="72"/>
      <c r="L36" s="86"/>
      <c r="M36" s="72"/>
      <c r="N36" s="72"/>
      <c r="O36" s="72"/>
    </row>
    <row r="37" spans="1:15" ht="19.5" customHeight="1">
      <c r="A37" s="72"/>
      <c r="B37" s="72"/>
      <c r="C37" s="72"/>
      <c r="D37" s="72"/>
      <c r="E37" s="72"/>
      <c r="F37" s="72"/>
      <c r="G37" s="72"/>
      <c r="H37" s="72"/>
      <c r="I37" s="72"/>
      <c r="J37" s="72"/>
      <c r="K37" s="72"/>
      <c r="L37" s="86"/>
      <c r="M37" s="72"/>
      <c r="N37" s="72"/>
      <c r="O37" s="72"/>
    </row>
    <row r="38" spans="1:15" ht="19.5" customHeight="1">
      <c r="A38" s="72"/>
      <c r="B38" s="72"/>
      <c r="C38" s="72"/>
      <c r="D38" s="72"/>
      <c r="E38" s="72"/>
      <c r="F38" s="72"/>
      <c r="G38" s="72"/>
      <c r="H38" s="72"/>
      <c r="I38" s="72"/>
      <c r="J38" s="72"/>
      <c r="K38" s="72"/>
      <c r="L38" s="86"/>
      <c r="M38" s="72"/>
      <c r="N38" s="72"/>
      <c r="O38" s="72"/>
    </row>
    <row r="39" spans="1:15" ht="19.5" customHeight="1">
      <c r="A39" s="72"/>
      <c r="B39" s="72"/>
      <c r="C39" s="72"/>
      <c r="D39" s="72"/>
      <c r="E39" s="72"/>
      <c r="F39" s="72"/>
      <c r="G39" s="72"/>
      <c r="H39" s="72"/>
      <c r="I39" s="72"/>
      <c r="J39" s="72"/>
      <c r="K39" s="72"/>
      <c r="L39" s="86"/>
      <c r="M39" s="72"/>
      <c r="N39" s="72"/>
      <c r="O39" s="72"/>
    </row>
    <row r="40" spans="1:15" ht="19.5" customHeight="1">
      <c r="A40" s="72"/>
      <c r="B40" s="72"/>
      <c r="C40" s="72"/>
      <c r="D40" s="72"/>
      <c r="E40" s="72"/>
      <c r="F40" s="72"/>
      <c r="G40" s="72"/>
      <c r="H40" s="72"/>
      <c r="I40" s="72"/>
      <c r="J40" s="72"/>
      <c r="K40" s="72"/>
      <c r="L40" s="86"/>
      <c r="M40" s="72"/>
      <c r="N40" s="72"/>
      <c r="O40" s="72"/>
    </row>
    <row r="41" spans="1:15" ht="19.5" customHeight="1">
      <c r="A41" s="72"/>
      <c r="B41" s="72"/>
      <c r="C41" s="72"/>
      <c r="D41" s="72"/>
      <c r="E41" s="72"/>
      <c r="F41" s="72"/>
      <c r="G41" s="72"/>
      <c r="H41" s="72"/>
      <c r="I41" s="72"/>
      <c r="J41" s="72"/>
      <c r="K41" s="72"/>
      <c r="L41" s="86"/>
      <c r="M41" s="72"/>
      <c r="N41" s="72"/>
      <c r="O41" s="72"/>
    </row>
    <row r="42" spans="1:15" ht="19.5" customHeight="1">
      <c r="A42" s="72"/>
      <c r="B42" s="72"/>
      <c r="C42" s="72"/>
      <c r="D42" s="72"/>
      <c r="E42" s="72"/>
      <c r="F42" s="72"/>
      <c r="G42" s="72"/>
      <c r="H42" s="72"/>
      <c r="I42" s="72"/>
      <c r="J42" s="72"/>
      <c r="K42" s="72"/>
      <c r="L42" s="86"/>
      <c r="M42" s="72"/>
      <c r="N42" s="72"/>
      <c r="O42" s="72"/>
    </row>
    <row r="43" spans="1:15" ht="19.5" customHeight="1">
      <c r="A43" s="72"/>
      <c r="B43" s="72"/>
      <c r="C43" s="72"/>
      <c r="D43" s="72"/>
      <c r="E43" s="72"/>
      <c r="F43" s="72"/>
      <c r="G43" s="72"/>
      <c r="H43" s="72"/>
      <c r="I43" s="72"/>
      <c r="J43" s="72"/>
      <c r="K43" s="72"/>
      <c r="L43" s="86"/>
      <c r="M43" s="72"/>
      <c r="N43" s="72"/>
      <c r="O43" s="72"/>
    </row>
    <row r="44" spans="1:15" ht="19.5" customHeight="1">
      <c r="A44" s="72"/>
      <c r="B44" s="72"/>
      <c r="C44" s="72"/>
      <c r="D44" s="72"/>
      <c r="E44" s="72"/>
      <c r="F44" s="72"/>
      <c r="G44" s="72"/>
      <c r="H44" s="72"/>
      <c r="I44" s="72"/>
      <c r="J44" s="72"/>
      <c r="K44" s="72"/>
      <c r="L44" s="86"/>
      <c r="M44" s="72"/>
      <c r="N44" s="72"/>
      <c r="O44" s="72"/>
    </row>
    <row r="45" spans="1:15" ht="19.5" customHeight="1">
      <c r="A45" s="72"/>
      <c r="B45" s="72"/>
      <c r="C45" s="72"/>
      <c r="D45" s="72"/>
      <c r="E45" s="72"/>
      <c r="F45" s="72"/>
      <c r="G45" s="72"/>
      <c r="H45" s="72"/>
      <c r="I45" s="72"/>
      <c r="J45" s="72"/>
      <c r="K45" s="72"/>
      <c r="L45" s="86"/>
      <c r="M45" s="72"/>
      <c r="N45" s="72"/>
      <c r="O45" s="72"/>
    </row>
  </sheetData>
  <mergeCells count="10">
    <mergeCell ref="B11:L11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dimension ref="A1:O45"/>
  <sheetViews>
    <sheetView showGridLines="0" workbookViewId="0"/>
  </sheetViews>
  <sheetFormatPr defaultColWidth="10.7109375" defaultRowHeight="12.75"/>
  <cols>
    <col min="1" max="1" width="3.42578125" style="64" customWidth="1"/>
    <col min="2" max="2" width="40.7109375" style="64" customWidth="1"/>
    <col min="3" max="12" width="20.7109375" style="64" customWidth="1"/>
    <col min="13" max="13" width="10.28515625" style="64" customWidth="1"/>
    <col min="14" max="16" width="10.7109375" style="64" customWidth="1"/>
    <col min="17" max="16384" width="10.7109375" style="64"/>
  </cols>
  <sheetData>
    <row r="1" spans="1:15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5" ht="30" customHeight="1">
      <c r="A2" s="1"/>
      <c r="B2" s="1" t="s">
        <v>1</v>
      </c>
      <c r="C2" s="3" t="s">
        <v>2</v>
      </c>
      <c r="D2" s="48"/>
      <c r="E2" s="1"/>
      <c r="F2" s="1"/>
      <c r="G2" s="1"/>
      <c r="H2" s="1"/>
      <c r="I2" s="1"/>
      <c r="J2" s="1"/>
      <c r="K2" s="1"/>
      <c r="L2" s="3"/>
      <c r="M2" s="1"/>
      <c r="N2" s="1"/>
      <c r="O2" s="1"/>
    </row>
    <row r="3" spans="1:15" ht="30" customHeight="1">
      <c r="A3" s="1"/>
      <c r="B3" s="1" t="s">
        <v>3</v>
      </c>
      <c r="C3" s="49" t="s">
        <v>33</v>
      </c>
      <c r="D3" s="48"/>
      <c r="E3" s="49"/>
      <c r="F3" s="1"/>
      <c r="G3" s="3"/>
      <c r="H3" s="3"/>
      <c r="I3" s="3"/>
      <c r="J3" s="3"/>
      <c r="K3" s="3"/>
      <c r="L3" s="3"/>
      <c r="M3" s="1"/>
      <c r="N3" s="1"/>
      <c r="O3" s="1"/>
    </row>
    <row r="4" spans="1:15" ht="30" customHeight="1">
      <c r="A4" s="1"/>
      <c r="B4" s="1" t="s">
        <v>5</v>
      </c>
      <c r="C4" s="5" t="s">
        <v>81</v>
      </c>
      <c r="D4" s="6">
        <v>2025</v>
      </c>
      <c r="E4" s="48"/>
      <c r="F4" s="1"/>
      <c r="G4" s="3"/>
      <c r="H4" s="3"/>
      <c r="I4" s="3"/>
      <c r="J4" s="3"/>
      <c r="K4" s="3"/>
      <c r="L4" s="3"/>
      <c r="M4" s="1"/>
      <c r="N4" s="1"/>
      <c r="O4" s="1"/>
    </row>
    <row r="5" spans="1:15" ht="19.5" customHeight="1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3"/>
      <c r="M5" s="1"/>
      <c r="N5" s="1"/>
      <c r="O5" s="1"/>
    </row>
    <row r="6" spans="1:15" ht="49.5" customHeight="1">
      <c r="A6" s="1"/>
      <c r="B6" s="242" t="s">
        <v>6</v>
      </c>
      <c r="C6" s="242"/>
      <c r="D6" s="242"/>
      <c r="E6" s="242"/>
      <c r="F6" s="242"/>
      <c r="G6" s="242"/>
      <c r="H6" s="242"/>
      <c r="I6" s="242"/>
      <c r="J6" s="242"/>
      <c r="K6" s="242"/>
      <c r="L6" s="242"/>
      <c r="M6" s="1"/>
      <c r="N6" s="1"/>
      <c r="O6" s="1"/>
    </row>
    <row r="7" spans="1:15" ht="49.5" customHeight="1">
      <c r="A7" s="1"/>
      <c r="B7" s="3" t="s">
        <v>7</v>
      </c>
      <c r="C7" s="1"/>
      <c r="D7" s="1"/>
      <c r="E7" s="1"/>
      <c r="F7" s="1"/>
      <c r="G7" s="1"/>
      <c r="H7" s="1"/>
      <c r="I7" s="1"/>
      <c r="J7" s="1"/>
      <c r="K7" s="1"/>
      <c r="L7" s="3"/>
      <c r="M7" s="1"/>
      <c r="N7" s="1"/>
      <c r="O7" s="1"/>
    </row>
    <row r="8" spans="1:15" ht="39.75" customHeight="1">
      <c r="A8" s="62"/>
      <c r="B8" s="258" t="s">
        <v>82</v>
      </c>
      <c r="C8" s="250" t="s">
        <v>9</v>
      </c>
      <c r="D8" s="250"/>
      <c r="E8" s="250"/>
      <c r="F8" s="250"/>
      <c r="G8" s="250"/>
      <c r="H8" s="250"/>
      <c r="I8" s="250"/>
      <c r="J8" s="250" t="s">
        <v>10</v>
      </c>
      <c r="K8" s="250" t="s">
        <v>15</v>
      </c>
      <c r="L8" s="253" t="s">
        <v>78</v>
      </c>
      <c r="M8" s="62"/>
      <c r="N8" s="62"/>
      <c r="O8" s="62"/>
    </row>
    <row r="9" spans="1:15" ht="39.75" customHeight="1">
      <c r="A9" s="62"/>
      <c r="B9" s="259"/>
      <c r="C9" s="251" t="s">
        <v>12</v>
      </c>
      <c r="D9" s="251"/>
      <c r="E9" s="251"/>
      <c r="F9" s="251"/>
      <c r="G9" s="251" t="s">
        <v>13</v>
      </c>
      <c r="H9" s="251"/>
      <c r="I9" s="251"/>
      <c r="J9" s="251"/>
      <c r="K9" s="251"/>
      <c r="L9" s="254"/>
      <c r="M9" s="62"/>
      <c r="N9" s="62"/>
      <c r="O9" s="62"/>
    </row>
    <row r="10" spans="1:15" ht="49.5" customHeight="1">
      <c r="A10" s="62"/>
      <c r="B10" s="259"/>
      <c r="C10" s="10" t="s">
        <v>17</v>
      </c>
      <c r="D10" s="10" t="s">
        <v>100</v>
      </c>
      <c r="E10" s="10" t="s">
        <v>19</v>
      </c>
      <c r="F10" s="10" t="s">
        <v>20</v>
      </c>
      <c r="G10" s="10" t="s">
        <v>21</v>
      </c>
      <c r="H10" s="10" t="s">
        <v>19</v>
      </c>
      <c r="I10" s="10" t="s">
        <v>20</v>
      </c>
      <c r="J10" s="251"/>
      <c r="K10" s="251"/>
      <c r="L10" s="254"/>
      <c r="M10" s="62"/>
      <c r="N10" s="62"/>
      <c r="O10" s="62"/>
    </row>
    <row r="11" spans="1:15" ht="24.75" customHeight="1">
      <c r="A11" s="62"/>
      <c r="B11" s="260" t="s">
        <v>83</v>
      </c>
      <c r="C11" s="261"/>
      <c r="D11" s="261"/>
      <c r="E11" s="261"/>
      <c r="F11" s="261"/>
      <c r="G11" s="261"/>
      <c r="H11" s="261"/>
      <c r="I11" s="261"/>
      <c r="J11" s="261"/>
      <c r="K11" s="261"/>
      <c r="L11" s="262"/>
      <c r="M11" s="62"/>
      <c r="N11" s="62"/>
      <c r="O11" s="62"/>
    </row>
    <row r="12" spans="1:15" ht="24.75" customHeight="1">
      <c r="A12" s="62"/>
      <c r="B12" s="50" t="s">
        <v>84</v>
      </c>
      <c r="C12" s="51">
        <v>0</v>
      </c>
      <c r="D12" s="51">
        <v>0</v>
      </c>
      <c r="E12" s="51">
        <v>0</v>
      </c>
      <c r="F12" s="51">
        <v>0</v>
      </c>
      <c r="G12" s="51">
        <v>1</v>
      </c>
      <c r="H12" s="51">
        <v>0</v>
      </c>
      <c r="I12" s="51">
        <v>0</v>
      </c>
      <c r="J12" s="51">
        <v>0</v>
      </c>
      <c r="K12" s="51">
        <v>0</v>
      </c>
      <c r="L12" s="52">
        <f>SUM(C12:K12)</f>
        <v>1</v>
      </c>
      <c r="M12" s="62"/>
      <c r="N12" s="62"/>
      <c r="O12" s="62"/>
    </row>
    <row r="13" spans="1:15" ht="24.75" customHeight="1">
      <c r="A13" s="62"/>
      <c r="B13" s="50" t="s">
        <v>85</v>
      </c>
      <c r="C13" s="51">
        <v>7</v>
      </c>
      <c r="D13" s="51">
        <v>0</v>
      </c>
      <c r="E13" s="51">
        <v>0</v>
      </c>
      <c r="F13" s="51">
        <v>0</v>
      </c>
      <c r="G13" s="51">
        <v>1</v>
      </c>
      <c r="H13" s="51">
        <v>0</v>
      </c>
      <c r="I13" s="51">
        <v>0</v>
      </c>
      <c r="J13" s="51">
        <v>1</v>
      </c>
      <c r="K13" s="51">
        <v>0</v>
      </c>
      <c r="L13" s="52">
        <f>SUM(C13:K13)</f>
        <v>9</v>
      </c>
      <c r="M13" s="62"/>
      <c r="N13" s="62"/>
      <c r="O13" s="62"/>
    </row>
    <row r="14" spans="1:15" ht="24.75" customHeight="1">
      <c r="A14" s="62"/>
      <c r="B14" s="50" t="s">
        <v>86</v>
      </c>
      <c r="C14" s="51">
        <v>16</v>
      </c>
      <c r="D14" s="51">
        <v>1</v>
      </c>
      <c r="E14" s="51">
        <v>1</v>
      </c>
      <c r="F14" s="51">
        <v>0</v>
      </c>
      <c r="G14" s="51">
        <v>0</v>
      </c>
      <c r="H14" s="51">
        <v>2</v>
      </c>
      <c r="I14" s="51">
        <v>0</v>
      </c>
      <c r="J14" s="51">
        <v>6</v>
      </c>
      <c r="K14" s="51">
        <v>1</v>
      </c>
      <c r="L14" s="52">
        <f>SUM(C14:K14)</f>
        <v>27</v>
      </c>
      <c r="M14" s="62"/>
      <c r="N14" s="62"/>
      <c r="O14" s="62"/>
    </row>
    <row r="15" spans="1:15" ht="24.75" customHeight="1">
      <c r="A15" s="62"/>
      <c r="B15" s="50" t="s">
        <v>101</v>
      </c>
      <c r="C15" s="51">
        <v>11</v>
      </c>
      <c r="D15" s="51">
        <v>1</v>
      </c>
      <c r="E15" s="51">
        <v>1</v>
      </c>
      <c r="F15" s="51">
        <v>0</v>
      </c>
      <c r="G15" s="51">
        <v>0</v>
      </c>
      <c r="H15" s="51">
        <v>0</v>
      </c>
      <c r="I15" s="51">
        <v>0</v>
      </c>
      <c r="J15" s="51">
        <v>9</v>
      </c>
      <c r="K15" s="51">
        <v>0</v>
      </c>
      <c r="L15" s="52">
        <f>SUM(C15:K15)</f>
        <v>22</v>
      </c>
      <c r="M15" s="62"/>
      <c r="N15" s="62"/>
      <c r="O15" s="62"/>
    </row>
    <row r="16" spans="1:15" ht="24.75" customHeight="1">
      <c r="A16" s="62"/>
      <c r="B16" s="53" t="s">
        <v>88</v>
      </c>
      <c r="C16" s="54">
        <f t="shared" ref="C16:K16" si="0">SUM(C12:C15)</f>
        <v>34</v>
      </c>
      <c r="D16" s="54">
        <f t="shared" si="0"/>
        <v>2</v>
      </c>
      <c r="E16" s="54">
        <f t="shared" si="0"/>
        <v>2</v>
      </c>
      <c r="F16" s="54">
        <f t="shared" si="0"/>
        <v>0</v>
      </c>
      <c r="G16" s="54">
        <f t="shared" si="0"/>
        <v>2</v>
      </c>
      <c r="H16" s="54">
        <f t="shared" si="0"/>
        <v>2</v>
      </c>
      <c r="I16" s="54">
        <f t="shared" si="0"/>
        <v>0</v>
      </c>
      <c r="J16" s="54">
        <f t="shared" si="0"/>
        <v>16</v>
      </c>
      <c r="K16" s="54">
        <f t="shared" si="0"/>
        <v>1</v>
      </c>
      <c r="L16" s="52">
        <f>SUM(C16:K16)</f>
        <v>59</v>
      </c>
      <c r="M16" s="62"/>
      <c r="N16" s="62"/>
      <c r="O16" s="62"/>
    </row>
    <row r="17" spans="1:15" ht="24.75" customHeight="1">
      <c r="A17" s="62"/>
      <c r="B17" s="55" t="s">
        <v>102</v>
      </c>
      <c r="C17" s="55"/>
      <c r="D17" s="55"/>
      <c r="E17" s="55"/>
      <c r="F17" s="55"/>
      <c r="G17" s="55"/>
      <c r="H17" s="55"/>
      <c r="I17" s="55"/>
      <c r="J17" s="55"/>
      <c r="K17" s="55"/>
      <c r="L17" s="55"/>
      <c r="M17" s="62"/>
      <c r="N17" s="62"/>
      <c r="O17" s="62"/>
    </row>
    <row r="18" spans="1:15" ht="24.75" customHeight="1">
      <c r="A18" s="62"/>
      <c r="B18" s="50" t="s">
        <v>90</v>
      </c>
      <c r="C18" s="51">
        <v>141</v>
      </c>
      <c r="D18" s="51">
        <v>4</v>
      </c>
      <c r="E18" s="51">
        <v>1</v>
      </c>
      <c r="F18" s="51">
        <v>0</v>
      </c>
      <c r="G18" s="51">
        <v>2</v>
      </c>
      <c r="H18" s="51">
        <v>17</v>
      </c>
      <c r="I18" s="51">
        <v>0</v>
      </c>
      <c r="J18" s="56">
        <v>0</v>
      </c>
      <c r="K18" s="51">
        <v>3</v>
      </c>
      <c r="L18" s="52">
        <f t="shared" ref="L18:L26" si="1">SUM(C18:K18)</f>
        <v>168</v>
      </c>
      <c r="M18" s="62"/>
      <c r="N18" s="62"/>
      <c r="O18" s="62"/>
    </row>
    <row r="19" spans="1:15" ht="24.75" customHeight="1">
      <c r="A19" s="62"/>
      <c r="B19" s="50" t="s">
        <v>91</v>
      </c>
      <c r="C19" s="51">
        <v>1</v>
      </c>
      <c r="D19" s="51">
        <v>0</v>
      </c>
      <c r="E19" s="51">
        <v>0</v>
      </c>
      <c r="F19" s="51">
        <v>0</v>
      </c>
      <c r="G19" s="51">
        <v>0</v>
      </c>
      <c r="H19" s="51">
        <v>2</v>
      </c>
      <c r="I19" s="51">
        <v>0</v>
      </c>
      <c r="J19" s="56">
        <v>0</v>
      </c>
      <c r="K19" s="51">
        <v>0</v>
      </c>
      <c r="L19" s="52">
        <f t="shared" si="1"/>
        <v>3</v>
      </c>
      <c r="M19" s="62"/>
      <c r="N19" s="62"/>
      <c r="O19" s="62"/>
    </row>
    <row r="20" spans="1:15" ht="24.75" customHeight="1">
      <c r="A20" s="62"/>
      <c r="B20" s="50" t="s">
        <v>92</v>
      </c>
      <c r="C20" s="51">
        <v>0</v>
      </c>
      <c r="D20" s="51">
        <v>1</v>
      </c>
      <c r="E20" s="51">
        <v>0</v>
      </c>
      <c r="F20" s="51">
        <v>0</v>
      </c>
      <c r="G20" s="51">
        <v>0</v>
      </c>
      <c r="H20" s="51">
        <v>0</v>
      </c>
      <c r="I20" s="51">
        <v>0</v>
      </c>
      <c r="J20" s="56">
        <v>0</v>
      </c>
      <c r="K20" s="51">
        <v>0</v>
      </c>
      <c r="L20" s="52">
        <f t="shared" si="1"/>
        <v>1</v>
      </c>
      <c r="M20" s="62"/>
      <c r="N20" s="62"/>
      <c r="O20" s="62"/>
    </row>
    <row r="21" spans="1:15" ht="24.75" customHeight="1">
      <c r="A21" s="62"/>
      <c r="B21" s="50" t="s">
        <v>93</v>
      </c>
      <c r="C21" s="51">
        <v>26</v>
      </c>
      <c r="D21" s="51">
        <v>2</v>
      </c>
      <c r="E21" s="51">
        <v>1</v>
      </c>
      <c r="F21" s="51">
        <v>0</v>
      </c>
      <c r="G21" s="51">
        <v>0</v>
      </c>
      <c r="H21" s="51">
        <v>0</v>
      </c>
      <c r="I21" s="51">
        <v>0</v>
      </c>
      <c r="J21" s="56">
        <v>0</v>
      </c>
      <c r="K21" s="51">
        <v>0</v>
      </c>
      <c r="L21" s="52">
        <f t="shared" si="1"/>
        <v>29</v>
      </c>
      <c r="M21" s="62"/>
      <c r="N21" s="62"/>
      <c r="O21" s="62"/>
    </row>
    <row r="22" spans="1:15" ht="24.75" customHeight="1">
      <c r="A22" s="62"/>
      <c r="B22" s="50" t="s">
        <v>94</v>
      </c>
      <c r="C22" s="51">
        <v>5</v>
      </c>
      <c r="D22" s="51">
        <v>2</v>
      </c>
      <c r="E22" s="51">
        <v>1</v>
      </c>
      <c r="F22" s="51">
        <v>0</v>
      </c>
      <c r="G22" s="51">
        <v>0</v>
      </c>
      <c r="H22" s="51">
        <v>0</v>
      </c>
      <c r="I22" s="51">
        <v>0</v>
      </c>
      <c r="J22" s="56">
        <v>0</v>
      </c>
      <c r="K22" s="51">
        <v>1</v>
      </c>
      <c r="L22" s="52">
        <f t="shared" si="1"/>
        <v>9</v>
      </c>
      <c r="M22" s="62"/>
      <c r="N22" s="62"/>
      <c r="O22" s="62"/>
    </row>
    <row r="23" spans="1:15" ht="24.75" customHeight="1">
      <c r="A23" s="62"/>
      <c r="B23" s="50" t="s">
        <v>95</v>
      </c>
      <c r="C23" s="51">
        <v>93</v>
      </c>
      <c r="D23" s="51">
        <v>9</v>
      </c>
      <c r="E23" s="51">
        <v>3</v>
      </c>
      <c r="F23" s="51">
        <v>0</v>
      </c>
      <c r="G23" s="51">
        <v>1</v>
      </c>
      <c r="H23" s="51">
        <v>102</v>
      </c>
      <c r="I23" s="51">
        <v>0</v>
      </c>
      <c r="J23" s="56">
        <v>0</v>
      </c>
      <c r="K23" s="51">
        <v>6</v>
      </c>
      <c r="L23" s="52">
        <f t="shared" si="1"/>
        <v>214</v>
      </c>
      <c r="M23" s="62"/>
      <c r="N23" s="62"/>
      <c r="O23" s="62"/>
    </row>
    <row r="24" spans="1:15" ht="24.75" customHeight="1">
      <c r="A24" s="62"/>
      <c r="B24" s="57" t="s">
        <v>96</v>
      </c>
      <c r="C24" s="51">
        <v>0</v>
      </c>
      <c r="D24" s="51">
        <v>0</v>
      </c>
      <c r="E24" s="51">
        <v>0</v>
      </c>
      <c r="F24" s="51">
        <v>0</v>
      </c>
      <c r="G24" s="51">
        <v>0</v>
      </c>
      <c r="H24" s="51">
        <v>0</v>
      </c>
      <c r="I24" s="51">
        <v>0</v>
      </c>
      <c r="J24" s="56">
        <v>0</v>
      </c>
      <c r="K24" s="51">
        <v>0</v>
      </c>
      <c r="L24" s="52">
        <f t="shared" si="1"/>
        <v>0</v>
      </c>
      <c r="M24" s="62"/>
      <c r="N24" s="62"/>
      <c r="O24" s="62"/>
    </row>
    <row r="25" spans="1:15" ht="24.75" customHeight="1">
      <c r="A25" s="62"/>
      <c r="B25" s="53" t="s">
        <v>97</v>
      </c>
      <c r="C25" s="54">
        <f t="shared" ref="C25:K25" si="2">SUM(C18:C24)</f>
        <v>266</v>
      </c>
      <c r="D25" s="54">
        <f t="shared" si="2"/>
        <v>18</v>
      </c>
      <c r="E25" s="54">
        <f t="shared" si="2"/>
        <v>6</v>
      </c>
      <c r="F25" s="54">
        <f t="shared" si="2"/>
        <v>0</v>
      </c>
      <c r="G25" s="54">
        <f t="shared" si="2"/>
        <v>3</v>
      </c>
      <c r="H25" s="54">
        <f t="shared" si="2"/>
        <v>121</v>
      </c>
      <c r="I25" s="54">
        <f t="shared" si="2"/>
        <v>0</v>
      </c>
      <c r="J25" s="54">
        <f t="shared" si="2"/>
        <v>0</v>
      </c>
      <c r="K25" s="54">
        <f t="shared" si="2"/>
        <v>10</v>
      </c>
      <c r="L25" s="52">
        <f t="shared" si="1"/>
        <v>424</v>
      </c>
      <c r="M25" s="62"/>
      <c r="N25" s="62"/>
      <c r="O25" s="62"/>
    </row>
    <row r="26" spans="1:15" ht="24.75" customHeight="1">
      <c r="A26" s="62"/>
      <c r="B26" s="58" t="s">
        <v>78</v>
      </c>
      <c r="C26" s="59">
        <f t="shared" ref="C26:K26" si="3">C16+C25</f>
        <v>300</v>
      </c>
      <c r="D26" s="59">
        <f t="shared" si="3"/>
        <v>20</v>
      </c>
      <c r="E26" s="59">
        <f t="shared" si="3"/>
        <v>8</v>
      </c>
      <c r="F26" s="59">
        <f t="shared" si="3"/>
        <v>0</v>
      </c>
      <c r="G26" s="59">
        <f t="shared" si="3"/>
        <v>5</v>
      </c>
      <c r="H26" s="59">
        <f t="shared" si="3"/>
        <v>123</v>
      </c>
      <c r="I26" s="59">
        <f t="shared" si="3"/>
        <v>0</v>
      </c>
      <c r="J26" s="59">
        <f t="shared" si="3"/>
        <v>16</v>
      </c>
      <c r="K26" s="59">
        <f t="shared" si="3"/>
        <v>11</v>
      </c>
      <c r="L26" s="60">
        <f t="shared" si="1"/>
        <v>483</v>
      </c>
      <c r="M26" s="62"/>
      <c r="N26" s="62"/>
      <c r="O26" s="62"/>
    </row>
    <row r="27" spans="1:15" ht="19.5" customHeight="1">
      <c r="A27" s="62"/>
      <c r="B27" s="62"/>
      <c r="C27" s="63"/>
      <c r="D27" s="63"/>
      <c r="E27" s="62"/>
      <c r="F27" s="62"/>
      <c r="G27" s="62"/>
      <c r="H27" s="62"/>
      <c r="I27" s="62"/>
      <c r="J27" s="62"/>
      <c r="K27" s="62"/>
      <c r="L27" s="8"/>
      <c r="M27" s="62"/>
      <c r="N27" s="62"/>
      <c r="O27" s="62"/>
    </row>
    <row r="28" spans="1:15" ht="24.75" customHeight="1">
      <c r="A28" s="62"/>
      <c r="B28" s="8" t="s">
        <v>98</v>
      </c>
      <c r="C28" s="62"/>
      <c r="D28" s="62"/>
      <c r="E28" s="62"/>
      <c r="F28" s="62"/>
      <c r="G28" s="62"/>
      <c r="H28" s="62"/>
      <c r="I28" s="62"/>
      <c r="J28" s="62"/>
      <c r="K28" s="62"/>
      <c r="L28" s="8"/>
      <c r="M28" s="62"/>
      <c r="N28" s="62"/>
      <c r="O28" s="62"/>
    </row>
    <row r="29" spans="1:15" ht="30" customHeight="1">
      <c r="A29" s="62"/>
      <c r="B29" s="256" t="s">
        <v>99</v>
      </c>
      <c r="C29" s="257"/>
      <c r="D29" s="257"/>
      <c r="E29" s="257"/>
      <c r="F29" s="257"/>
      <c r="G29" s="257"/>
      <c r="H29" s="257"/>
      <c r="I29" s="257"/>
      <c r="J29" s="257"/>
      <c r="K29" s="257"/>
      <c r="L29" s="257"/>
      <c r="M29" s="62"/>
      <c r="N29" s="62"/>
      <c r="O29" s="62"/>
    </row>
    <row r="30" spans="1:15" ht="19.5" customHeight="1">
      <c r="A30" s="62"/>
      <c r="B30" s="62"/>
      <c r="C30" s="62"/>
      <c r="D30" s="62"/>
      <c r="E30" s="62"/>
      <c r="F30" s="62"/>
      <c r="G30" s="62"/>
      <c r="H30" s="62"/>
      <c r="I30" s="62"/>
      <c r="J30" s="62"/>
      <c r="K30" s="62"/>
      <c r="L30" s="8"/>
      <c r="M30" s="62"/>
      <c r="N30" s="62"/>
      <c r="O30" s="62"/>
    </row>
    <row r="31" spans="1:15" ht="19.5" customHeight="1">
      <c r="A31" s="62"/>
      <c r="B31" s="62"/>
      <c r="C31" s="62"/>
      <c r="D31" s="62"/>
      <c r="E31" s="62"/>
      <c r="F31" s="62"/>
      <c r="G31" s="62"/>
      <c r="H31" s="62"/>
      <c r="I31" s="62"/>
      <c r="J31" s="62"/>
      <c r="K31" s="62"/>
      <c r="L31" s="8"/>
      <c r="M31" s="62"/>
      <c r="N31" s="62"/>
      <c r="O31" s="62"/>
    </row>
    <row r="32" spans="1:15" ht="19.5" customHeight="1">
      <c r="A32" s="62"/>
      <c r="B32" s="62"/>
      <c r="C32" s="62"/>
      <c r="D32" s="62"/>
      <c r="E32" s="62"/>
      <c r="F32" s="62"/>
      <c r="G32" s="62"/>
      <c r="H32" s="62"/>
      <c r="I32" s="62"/>
      <c r="J32" s="62"/>
      <c r="K32" s="62"/>
      <c r="L32" s="8"/>
      <c r="M32" s="62"/>
      <c r="N32" s="62"/>
      <c r="O32" s="62"/>
    </row>
    <row r="33" spans="1:15" ht="19.5" customHeight="1">
      <c r="A33" s="62"/>
      <c r="B33" s="62"/>
      <c r="C33" s="62"/>
      <c r="D33" s="62"/>
      <c r="E33" s="62"/>
      <c r="F33" s="62"/>
      <c r="G33" s="62"/>
      <c r="H33" s="62"/>
      <c r="I33" s="62"/>
      <c r="J33" s="62"/>
      <c r="K33" s="62"/>
      <c r="L33" s="8"/>
      <c r="M33" s="62"/>
      <c r="N33" s="62"/>
      <c r="O33" s="62"/>
    </row>
    <row r="34" spans="1:15" ht="19.5" customHeight="1">
      <c r="A34" s="62"/>
      <c r="B34" s="62"/>
      <c r="C34" s="62"/>
      <c r="D34" s="62"/>
      <c r="E34" s="62"/>
      <c r="F34" s="62"/>
      <c r="G34" s="62"/>
      <c r="H34" s="62"/>
      <c r="I34" s="62"/>
      <c r="J34" s="62"/>
      <c r="K34" s="62"/>
      <c r="L34" s="8"/>
      <c r="M34" s="62"/>
      <c r="N34" s="62"/>
      <c r="O34" s="62"/>
    </row>
    <row r="35" spans="1:15" ht="19.5" customHeight="1">
      <c r="A35" s="62"/>
      <c r="B35" s="62"/>
      <c r="C35" s="62"/>
      <c r="D35" s="62"/>
      <c r="E35" s="62"/>
      <c r="F35" s="62"/>
      <c r="G35" s="62"/>
      <c r="H35" s="62"/>
      <c r="I35" s="62"/>
      <c r="J35" s="62"/>
      <c r="K35" s="62"/>
      <c r="L35" s="8"/>
      <c r="M35" s="62"/>
      <c r="N35" s="62"/>
      <c r="O35" s="62"/>
    </row>
    <row r="36" spans="1:15" ht="19.5" customHeight="1">
      <c r="A36" s="62"/>
      <c r="B36" s="62"/>
      <c r="C36" s="62"/>
      <c r="D36" s="62"/>
      <c r="E36" s="62"/>
      <c r="F36" s="62"/>
      <c r="G36" s="62"/>
      <c r="H36" s="62"/>
      <c r="I36" s="62"/>
      <c r="J36" s="62"/>
      <c r="K36" s="62"/>
      <c r="L36" s="8"/>
      <c r="M36" s="62"/>
      <c r="N36" s="62"/>
      <c r="O36" s="62"/>
    </row>
    <row r="37" spans="1:15" ht="19.5" customHeight="1">
      <c r="A37" s="62"/>
      <c r="B37" s="62"/>
      <c r="C37" s="62"/>
      <c r="D37" s="62"/>
      <c r="E37" s="62"/>
      <c r="F37" s="62"/>
      <c r="G37" s="62"/>
      <c r="H37" s="62"/>
      <c r="I37" s="62"/>
      <c r="J37" s="62"/>
      <c r="K37" s="62"/>
      <c r="L37" s="8"/>
      <c r="M37" s="62"/>
      <c r="N37" s="62"/>
      <c r="O37" s="62"/>
    </row>
    <row r="38" spans="1:15" ht="19.5" customHeight="1">
      <c r="A38" s="62"/>
      <c r="B38" s="62"/>
      <c r="C38" s="62"/>
      <c r="D38" s="62"/>
      <c r="E38" s="62"/>
      <c r="F38" s="62"/>
      <c r="G38" s="62"/>
      <c r="H38" s="62"/>
      <c r="I38" s="62"/>
      <c r="J38" s="62"/>
      <c r="K38" s="62"/>
      <c r="L38" s="8"/>
      <c r="M38" s="62"/>
      <c r="N38" s="62"/>
      <c r="O38" s="62"/>
    </row>
    <row r="39" spans="1:15" ht="19.5" customHeight="1">
      <c r="A39" s="62"/>
      <c r="B39" s="62"/>
      <c r="C39" s="62"/>
      <c r="D39" s="62"/>
      <c r="E39" s="62"/>
      <c r="F39" s="62"/>
      <c r="G39" s="62"/>
      <c r="H39" s="62"/>
      <c r="I39" s="62"/>
      <c r="J39" s="62"/>
      <c r="K39" s="62"/>
      <c r="L39" s="8"/>
      <c r="M39" s="62"/>
      <c r="N39" s="62"/>
      <c r="O39" s="62"/>
    </row>
    <row r="40" spans="1:15" ht="19.5" customHeight="1">
      <c r="A40" s="62"/>
      <c r="B40" s="62"/>
      <c r="C40" s="62"/>
      <c r="D40" s="62"/>
      <c r="E40" s="62"/>
      <c r="F40" s="62"/>
      <c r="G40" s="62"/>
      <c r="H40" s="62"/>
      <c r="I40" s="62"/>
      <c r="J40" s="62"/>
      <c r="K40" s="62"/>
      <c r="L40" s="8"/>
      <c r="M40" s="62"/>
      <c r="N40" s="62"/>
      <c r="O40" s="62"/>
    </row>
    <row r="41" spans="1:15" ht="19.5" customHeight="1">
      <c r="A41" s="62"/>
      <c r="B41" s="62"/>
      <c r="C41" s="62"/>
      <c r="D41" s="62"/>
      <c r="E41" s="62"/>
      <c r="F41" s="62"/>
      <c r="G41" s="62"/>
      <c r="H41" s="62"/>
      <c r="I41" s="62"/>
      <c r="J41" s="62"/>
      <c r="K41" s="62"/>
      <c r="L41" s="8"/>
      <c r="M41" s="62"/>
      <c r="N41" s="62"/>
      <c r="O41" s="62"/>
    </row>
    <row r="42" spans="1:15" ht="19.5" customHeight="1">
      <c r="A42" s="62"/>
      <c r="B42" s="62"/>
      <c r="C42" s="62"/>
      <c r="D42" s="62"/>
      <c r="E42" s="62"/>
      <c r="F42" s="62"/>
      <c r="G42" s="62"/>
      <c r="H42" s="62"/>
      <c r="I42" s="62"/>
      <c r="J42" s="62"/>
      <c r="K42" s="62"/>
      <c r="L42" s="8"/>
      <c r="M42" s="62"/>
      <c r="N42" s="62"/>
      <c r="O42" s="62"/>
    </row>
    <row r="43" spans="1:15" ht="19.5" customHeight="1">
      <c r="A43" s="62"/>
      <c r="B43" s="62"/>
      <c r="C43" s="62"/>
      <c r="D43" s="62"/>
      <c r="E43" s="62"/>
      <c r="F43" s="62"/>
      <c r="G43" s="62"/>
      <c r="H43" s="62"/>
      <c r="I43" s="62"/>
      <c r="J43" s="62"/>
      <c r="K43" s="62"/>
      <c r="L43" s="8"/>
      <c r="M43" s="62"/>
      <c r="N43" s="62"/>
      <c r="O43" s="62"/>
    </row>
    <row r="44" spans="1:15" ht="19.5" customHeight="1">
      <c r="A44" s="62"/>
      <c r="B44" s="62"/>
      <c r="C44" s="62"/>
      <c r="D44" s="62"/>
      <c r="E44" s="62"/>
      <c r="F44" s="62"/>
      <c r="G44" s="62"/>
      <c r="H44" s="62"/>
      <c r="I44" s="62"/>
      <c r="J44" s="62"/>
      <c r="K44" s="62"/>
      <c r="L44" s="8"/>
      <c r="M44" s="62"/>
      <c r="N44" s="62"/>
      <c r="O44" s="62"/>
    </row>
    <row r="45" spans="1:15" ht="19.5" customHeight="1">
      <c r="A45" s="62"/>
      <c r="B45" s="62"/>
      <c r="C45" s="62"/>
      <c r="D45" s="62"/>
      <c r="E45" s="62"/>
      <c r="F45" s="62"/>
      <c r="G45" s="62"/>
      <c r="H45" s="62"/>
      <c r="I45" s="62"/>
      <c r="J45" s="62"/>
      <c r="K45" s="62"/>
      <c r="L45" s="8"/>
      <c r="M45" s="62"/>
      <c r="N45" s="62"/>
      <c r="O45" s="62"/>
    </row>
  </sheetData>
  <mergeCells count="10">
    <mergeCell ref="B11:L11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>
  <dimension ref="A1:O45"/>
  <sheetViews>
    <sheetView showGridLines="0" workbookViewId="0"/>
  </sheetViews>
  <sheetFormatPr defaultColWidth="10.7109375" defaultRowHeight="12.75"/>
  <cols>
    <col min="1" max="1" width="3.42578125" style="64" customWidth="1"/>
    <col min="2" max="2" width="40.7109375" style="64" customWidth="1"/>
    <col min="3" max="12" width="20.7109375" style="64" customWidth="1"/>
    <col min="13" max="13" width="10.28515625" style="64" customWidth="1"/>
    <col min="14" max="16" width="10.7109375" style="64" customWidth="1"/>
    <col min="17" max="16384" width="10.7109375" style="64"/>
  </cols>
  <sheetData>
    <row r="1" spans="1:15" ht="49.5" customHeight="1">
      <c r="A1" s="2"/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5" ht="30" customHeight="1">
      <c r="A2" s="1"/>
      <c r="B2" s="1" t="s">
        <v>1</v>
      </c>
      <c r="C2" s="3" t="s">
        <v>2</v>
      </c>
      <c r="D2" s="48"/>
      <c r="E2" s="1"/>
      <c r="F2" s="1"/>
      <c r="G2" s="1"/>
      <c r="H2" s="1"/>
      <c r="I2" s="1"/>
      <c r="J2" s="1"/>
      <c r="K2" s="1"/>
      <c r="L2" s="3"/>
      <c r="M2" s="1"/>
      <c r="N2" s="1"/>
      <c r="O2" s="1"/>
    </row>
    <row r="3" spans="1:15" ht="30" customHeight="1">
      <c r="A3" s="1"/>
      <c r="B3" s="1" t="s">
        <v>3</v>
      </c>
      <c r="C3" s="49" t="s">
        <v>35</v>
      </c>
      <c r="D3" s="48"/>
      <c r="E3" s="49"/>
      <c r="F3" s="1"/>
      <c r="G3" s="3"/>
      <c r="H3" s="3"/>
      <c r="I3" s="3"/>
      <c r="J3" s="3"/>
      <c r="K3" s="3"/>
      <c r="L3" s="3"/>
      <c r="M3" s="1"/>
      <c r="N3" s="1"/>
      <c r="O3" s="1"/>
    </row>
    <row r="4" spans="1:15" ht="30" customHeight="1">
      <c r="A4" s="1"/>
      <c r="B4" s="1" t="s">
        <v>5</v>
      </c>
      <c r="C4" s="5" t="s">
        <v>81</v>
      </c>
      <c r="D4" s="6">
        <v>2025</v>
      </c>
      <c r="E4" s="48"/>
      <c r="F4" s="1"/>
      <c r="G4" s="3"/>
      <c r="H4" s="3"/>
      <c r="I4" s="3"/>
      <c r="J4" s="3"/>
      <c r="K4" s="3"/>
      <c r="L4" s="3"/>
      <c r="M4" s="1"/>
      <c r="N4" s="1"/>
      <c r="O4" s="1"/>
    </row>
    <row r="5" spans="1:15" ht="19.5" customHeight="1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3"/>
      <c r="M5" s="1"/>
      <c r="N5" s="1"/>
      <c r="O5" s="1"/>
    </row>
    <row r="6" spans="1:15" ht="49.5" customHeight="1">
      <c r="A6" s="1"/>
      <c r="B6" s="242" t="s">
        <v>6</v>
      </c>
      <c r="C6" s="242"/>
      <c r="D6" s="242"/>
      <c r="E6" s="242"/>
      <c r="F6" s="242"/>
      <c r="G6" s="242"/>
      <c r="H6" s="242"/>
      <c r="I6" s="242"/>
      <c r="J6" s="242"/>
      <c r="K6" s="242"/>
      <c r="L6" s="242"/>
      <c r="M6" s="1"/>
      <c r="N6" s="1"/>
      <c r="O6" s="1"/>
    </row>
    <row r="7" spans="1:15" ht="49.5" customHeight="1">
      <c r="A7" s="1"/>
      <c r="B7" s="3" t="s">
        <v>7</v>
      </c>
      <c r="C7" s="1"/>
      <c r="D7" s="1"/>
      <c r="E7" s="1"/>
      <c r="F7" s="1"/>
      <c r="G7" s="1"/>
      <c r="H7" s="1"/>
      <c r="I7" s="1"/>
      <c r="J7" s="1"/>
      <c r="K7" s="1"/>
      <c r="L7" s="3"/>
      <c r="M7" s="1"/>
      <c r="N7" s="1"/>
      <c r="O7" s="1"/>
    </row>
    <row r="8" spans="1:15" ht="39.75" customHeight="1">
      <c r="A8" s="62"/>
      <c r="B8" s="258" t="s">
        <v>82</v>
      </c>
      <c r="C8" s="250" t="s">
        <v>9</v>
      </c>
      <c r="D8" s="250"/>
      <c r="E8" s="250"/>
      <c r="F8" s="250"/>
      <c r="G8" s="250"/>
      <c r="H8" s="250"/>
      <c r="I8" s="250"/>
      <c r="J8" s="250" t="s">
        <v>10</v>
      </c>
      <c r="K8" s="250" t="s">
        <v>15</v>
      </c>
      <c r="L8" s="253" t="s">
        <v>78</v>
      </c>
      <c r="M8" s="62"/>
      <c r="N8" s="62"/>
      <c r="O8" s="62"/>
    </row>
    <row r="9" spans="1:15" ht="39.75" customHeight="1">
      <c r="A9" s="62"/>
      <c r="B9" s="259"/>
      <c r="C9" s="251" t="s">
        <v>12</v>
      </c>
      <c r="D9" s="251"/>
      <c r="E9" s="251"/>
      <c r="F9" s="251"/>
      <c r="G9" s="251" t="s">
        <v>13</v>
      </c>
      <c r="H9" s="251"/>
      <c r="I9" s="251"/>
      <c r="J9" s="251"/>
      <c r="K9" s="251"/>
      <c r="L9" s="254"/>
      <c r="M9" s="62"/>
      <c r="N9" s="62"/>
      <c r="O9" s="62"/>
    </row>
    <row r="10" spans="1:15" ht="49.5" customHeight="1">
      <c r="A10" s="62"/>
      <c r="B10" s="259"/>
      <c r="C10" s="10" t="s">
        <v>17</v>
      </c>
      <c r="D10" s="10" t="s">
        <v>100</v>
      </c>
      <c r="E10" s="10" t="s">
        <v>19</v>
      </c>
      <c r="F10" s="10" t="s">
        <v>20</v>
      </c>
      <c r="G10" s="10" t="s">
        <v>21</v>
      </c>
      <c r="H10" s="10" t="s">
        <v>19</v>
      </c>
      <c r="I10" s="10" t="s">
        <v>20</v>
      </c>
      <c r="J10" s="251"/>
      <c r="K10" s="251"/>
      <c r="L10" s="254"/>
      <c r="M10" s="62"/>
      <c r="N10" s="62"/>
      <c r="O10" s="62"/>
    </row>
    <row r="11" spans="1:15" ht="24.75" customHeight="1">
      <c r="A11" s="62"/>
      <c r="B11" s="260" t="s">
        <v>83</v>
      </c>
      <c r="C11" s="261"/>
      <c r="D11" s="261"/>
      <c r="E11" s="261"/>
      <c r="F11" s="261"/>
      <c r="G11" s="261"/>
      <c r="H11" s="261"/>
      <c r="I11" s="261"/>
      <c r="J11" s="261"/>
      <c r="K11" s="261"/>
      <c r="L11" s="262"/>
      <c r="M11" s="62"/>
      <c r="N11" s="62"/>
      <c r="O11" s="62"/>
    </row>
    <row r="12" spans="1:15" ht="24.75" customHeight="1">
      <c r="A12" s="62"/>
      <c r="B12" s="50" t="s">
        <v>84</v>
      </c>
      <c r="C12" s="51">
        <v>1</v>
      </c>
      <c r="D12" s="51">
        <v>0</v>
      </c>
      <c r="E12" s="51">
        <v>0</v>
      </c>
      <c r="F12" s="51">
        <v>0</v>
      </c>
      <c r="G12" s="51">
        <v>0</v>
      </c>
      <c r="H12" s="51">
        <v>0</v>
      </c>
      <c r="I12" s="51">
        <v>0</v>
      </c>
      <c r="J12" s="51">
        <v>0</v>
      </c>
      <c r="K12" s="51">
        <v>0</v>
      </c>
      <c r="L12" s="52">
        <f>SUM(C12:K12)</f>
        <v>1</v>
      </c>
      <c r="M12" s="62"/>
      <c r="N12" s="62"/>
      <c r="O12" s="62"/>
    </row>
    <row r="13" spans="1:15" ht="24.75" customHeight="1">
      <c r="A13" s="62"/>
      <c r="B13" s="50" t="s">
        <v>85</v>
      </c>
      <c r="C13" s="51">
        <v>5</v>
      </c>
      <c r="D13" s="51">
        <v>2</v>
      </c>
      <c r="E13" s="51">
        <v>0</v>
      </c>
      <c r="F13" s="51">
        <v>0</v>
      </c>
      <c r="G13" s="51">
        <v>0</v>
      </c>
      <c r="H13" s="51">
        <v>0</v>
      </c>
      <c r="I13" s="51">
        <v>0</v>
      </c>
      <c r="J13" s="51">
        <v>0</v>
      </c>
      <c r="K13" s="51">
        <v>0</v>
      </c>
      <c r="L13" s="52">
        <f>SUM(C13:K13)</f>
        <v>7</v>
      </c>
      <c r="M13" s="62"/>
      <c r="N13" s="62"/>
      <c r="O13" s="62"/>
    </row>
    <row r="14" spans="1:15" ht="24.75" customHeight="1">
      <c r="A14" s="62"/>
      <c r="B14" s="50" t="s">
        <v>86</v>
      </c>
      <c r="C14" s="51">
        <v>15</v>
      </c>
      <c r="D14" s="51">
        <v>0</v>
      </c>
      <c r="E14" s="51">
        <v>0</v>
      </c>
      <c r="F14" s="51">
        <v>0</v>
      </c>
      <c r="G14" s="51">
        <v>0</v>
      </c>
      <c r="H14" s="51">
        <v>1</v>
      </c>
      <c r="I14" s="51">
        <v>0</v>
      </c>
      <c r="J14" s="51">
        <v>1</v>
      </c>
      <c r="K14" s="51">
        <v>0</v>
      </c>
      <c r="L14" s="52">
        <f>SUM(C14:K14)</f>
        <v>17</v>
      </c>
      <c r="M14" s="62"/>
      <c r="N14" s="62"/>
      <c r="O14" s="62"/>
    </row>
    <row r="15" spans="1:15" ht="24.75" customHeight="1">
      <c r="A15" s="62"/>
      <c r="B15" s="50" t="s">
        <v>101</v>
      </c>
      <c r="C15" s="51">
        <v>16</v>
      </c>
      <c r="D15" s="51">
        <v>5</v>
      </c>
      <c r="E15" s="51">
        <v>0</v>
      </c>
      <c r="F15" s="51">
        <v>0</v>
      </c>
      <c r="G15" s="51">
        <v>0</v>
      </c>
      <c r="H15" s="51">
        <v>0</v>
      </c>
      <c r="I15" s="51">
        <v>0</v>
      </c>
      <c r="J15" s="51">
        <v>0</v>
      </c>
      <c r="K15" s="51">
        <v>1</v>
      </c>
      <c r="L15" s="52">
        <f>SUM(C15:K15)</f>
        <v>22</v>
      </c>
      <c r="M15" s="62"/>
      <c r="N15" s="62"/>
      <c r="O15" s="62"/>
    </row>
    <row r="16" spans="1:15" ht="24.75" customHeight="1">
      <c r="A16" s="62"/>
      <c r="B16" s="53" t="s">
        <v>88</v>
      </c>
      <c r="C16" s="54">
        <f t="shared" ref="C16:K16" si="0">SUM(C12:C15)</f>
        <v>37</v>
      </c>
      <c r="D16" s="54">
        <f t="shared" si="0"/>
        <v>7</v>
      </c>
      <c r="E16" s="54">
        <f t="shared" si="0"/>
        <v>0</v>
      </c>
      <c r="F16" s="54">
        <f t="shared" si="0"/>
        <v>0</v>
      </c>
      <c r="G16" s="54">
        <f t="shared" si="0"/>
        <v>0</v>
      </c>
      <c r="H16" s="54">
        <f t="shared" si="0"/>
        <v>1</v>
      </c>
      <c r="I16" s="54">
        <f t="shared" si="0"/>
        <v>0</v>
      </c>
      <c r="J16" s="54">
        <f t="shared" si="0"/>
        <v>1</v>
      </c>
      <c r="K16" s="54">
        <f t="shared" si="0"/>
        <v>1</v>
      </c>
      <c r="L16" s="52">
        <f>SUM(C16:K16)</f>
        <v>47</v>
      </c>
      <c r="M16" s="62"/>
      <c r="N16" s="62"/>
      <c r="O16" s="62"/>
    </row>
    <row r="17" spans="1:15" ht="24.75" customHeight="1">
      <c r="A17" s="62"/>
      <c r="B17" s="55" t="s">
        <v>102</v>
      </c>
      <c r="C17" s="55"/>
      <c r="D17" s="55"/>
      <c r="E17" s="55"/>
      <c r="F17" s="55"/>
      <c r="G17" s="55"/>
      <c r="H17" s="55"/>
      <c r="I17" s="55"/>
      <c r="J17" s="55"/>
      <c r="K17" s="55"/>
      <c r="L17" s="55"/>
      <c r="M17" s="62"/>
      <c r="N17" s="62"/>
      <c r="O17" s="62"/>
    </row>
    <row r="18" spans="1:15" ht="24.75" customHeight="1">
      <c r="A18" s="62"/>
      <c r="B18" s="50" t="s">
        <v>90</v>
      </c>
      <c r="C18" s="51">
        <v>51</v>
      </c>
      <c r="D18" s="51">
        <v>3</v>
      </c>
      <c r="E18" s="51">
        <v>2</v>
      </c>
      <c r="F18" s="51">
        <v>0</v>
      </c>
      <c r="G18" s="51">
        <v>0</v>
      </c>
      <c r="H18" s="51">
        <v>2</v>
      </c>
      <c r="I18" s="51">
        <v>0</v>
      </c>
      <c r="J18" s="56">
        <v>0</v>
      </c>
      <c r="K18" s="51">
        <v>0</v>
      </c>
      <c r="L18" s="52">
        <f t="shared" ref="L18:L26" si="1">SUM(C18:K18)</f>
        <v>58</v>
      </c>
      <c r="M18" s="62"/>
      <c r="N18" s="62"/>
      <c r="O18" s="62"/>
    </row>
    <row r="19" spans="1:15" ht="24.75" customHeight="1">
      <c r="A19" s="62"/>
      <c r="B19" s="50" t="s">
        <v>91</v>
      </c>
      <c r="C19" s="51">
        <v>12</v>
      </c>
      <c r="D19" s="51">
        <v>1</v>
      </c>
      <c r="E19" s="51">
        <v>0</v>
      </c>
      <c r="F19" s="51">
        <v>0</v>
      </c>
      <c r="G19" s="51">
        <v>0</v>
      </c>
      <c r="H19" s="51">
        <v>0</v>
      </c>
      <c r="I19" s="51">
        <v>0</v>
      </c>
      <c r="J19" s="56">
        <v>0</v>
      </c>
      <c r="K19" s="51">
        <v>1</v>
      </c>
      <c r="L19" s="52">
        <f t="shared" si="1"/>
        <v>14</v>
      </c>
      <c r="M19" s="62"/>
      <c r="N19" s="62"/>
      <c r="O19" s="62"/>
    </row>
    <row r="20" spans="1:15" ht="24.75" customHeight="1">
      <c r="A20" s="62"/>
      <c r="B20" s="50" t="s">
        <v>92</v>
      </c>
      <c r="C20" s="51">
        <v>4</v>
      </c>
      <c r="D20" s="51">
        <v>0</v>
      </c>
      <c r="E20" s="51">
        <v>0</v>
      </c>
      <c r="F20" s="51">
        <v>0</v>
      </c>
      <c r="G20" s="51">
        <v>0</v>
      </c>
      <c r="H20" s="51">
        <v>0</v>
      </c>
      <c r="I20" s="51">
        <v>0</v>
      </c>
      <c r="J20" s="56">
        <v>0</v>
      </c>
      <c r="K20" s="51">
        <v>0</v>
      </c>
      <c r="L20" s="52">
        <f t="shared" si="1"/>
        <v>4</v>
      </c>
      <c r="M20" s="62"/>
      <c r="N20" s="62"/>
      <c r="O20" s="62"/>
    </row>
    <row r="21" spans="1:15" ht="24.75" customHeight="1">
      <c r="A21" s="62"/>
      <c r="B21" s="50" t="s">
        <v>93</v>
      </c>
      <c r="C21" s="51">
        <v>10</v>
      </c>
      <c r="D21" s="51">
        <v>5</v>
      </c>
      <c r="E21" s="51">
        <v>0</v>
      </c>
      <c r="F21" s="51">
        <v>0</v>
      </c>
      <c r="G21" s="51">
        <v>0</v>
      </c>
      <c r="H21" s="51">
        <v>1</v>
      </c>
      <c r="I21" s="51">
        <v>0</v>
      </c>
      <c r="J21" s="56">
        <v>0</v>
      </c>
      <c r="K21" s="51">
        <v>0</v>
      </c>
      <c r="L21" s="52">
        <f t="shared" si="1"/>
        <v>16</v>
      </c>
      <c r="M21" s="62"/>
      <c r="N21" s="62"/>
      <c r="O21" s="62"/>
    </row>
    <row r="22" spans="1:15" ht="24.75" customHeight="1">
      <c r="A22" s="62"/>
      <c r="B22" s="50" t="s">
        <v>94</v>
      </c>
      <c r="C22" s="51">
        <v>27</v>
      </c>
      <c r="D22" s="51">
        <v>2</v>
      </c>
      <c r="E22" s="51">
        <v>1</v>
      </c>
      <c r="F22" s="51">
        <v>0</v>
      </c>
      <c r="G22" s="51">
        <v>0</v>
      </c>
      <c r="H22" s="51">
        <v>8</v>
      </c>
      <c r="I22" s="51">
        <v>1</v>
      </c>
      <c r="J22" s="56">
        <v>0</v>
      </c>
      <c r="K22" s="51">
        <v>3</v>
      </c>
      <c r="L22" s="52">
        <f t="shared" si="1"/>
        <v>42</v>
      </c>
      <c r="M22" s="62"/>
      <c r="N22" s="62"/>
      <c r="O22" s="62"/>
    </row>
    <row r="23" spans="1:15" ht="24.75" customHeight="1">
      <c r="A23" s="62"/>
      <c r="B23" s="50" t="s">
        <v>95</v>
      </c>
      <c r="C23" s="51">
        <v>8</v>
      </c>
      <c r="D23" s="51">
        <v>3</v>
      </c>
      <c r="E23" s="51">
        <v>5</v>
      </c>
      <c r="F23" s="51">
        <v>0</v>
      </c>
      <c r="G23" s="51">
        <v>0</v>
      </c>
      <c r="H23" s="51">
        <v>21</v>
      </c>
      <c r="I23" s="51">
        <v>0</v>
      </c>
      <c r="J23" s="56">
        <v>0</v>
      </c>
      <c r="K23" s="51">
        <v>3</v>
      </c>
      <c r="L23" s="52">
        <f t="shared" si="1"/>
        <v>40</v>
      </c>
      <c r="M23" s="62"/>
      <c r="N23" s="62"/>
      <c r="O23" s="62"/>
    </row>
    <row r="24" spans="1:15" ht="24.75" customHeight="1">
      <c r="A24" s="62"/>
      <c r="B24" s="57" t="s">
        <v>96</v>
      </c>
      <c r="C24" s="51">
        <v>0</v>
      </c>
      <c r="D24" s="51">
        <v>0</v>
      </c>
      <c r="E24" s="51">
        <v>0</v>
      </c>
      <c r="F24" s="51">
        <v>0</v>
      </c>
      <c r="G24" s="51">
        <v>0</v>
      </c>
      <c r="H24" s="51">
        <v>0</v>
      </c>
      <c r="I24" s="51">
        <v>0</v>
      </c>
      <c r="J24" s="56">
        <v>0</v>
      </c>
      <c r="K24" s="51">
        <v>0</v>
      </c>
      <c r="L24" s="52">
        <f t="shared" si="1"/>
        <v>0</v>
      </c>
      <c r="M24" s="62"/>
      <c r="N24" s="62"/>
      <c r="O24" s="62"/>
    </row>
    <row r="25" spans="1:15" ht="24.75" customHeight="1">
      <c r="A25" s="62"/>
      <c r="B25" s="53" t="s">
        <v>97</v>
      </c>
      <c r="C25" s="54">
        <f t="shared" ref="C25:K25" si="2">SUM(C18:C24)</f>
        <v>112</v>
      </c>
      <c r="D25" s="54">
        <f t="shared" si="2"/>
        <v>14</v>
      </c>
      <c r="E25" s="54">
        <f t="shared" si="2"/>
        <v>8</v>
      </c>
      <c r="F25" s="54">
        <f t="shared" si="2"/>
        <v>0</v>
      </c>
      <c r="G25" s="54">
        <f t="shared" si="2"/>
        <v>0</v>
      </c>
      <c r="H25" s="54">
        <f t="shared" si="2"/>
        <v>32</v>
      </c>
      <c r="I25" s="54">
        <f t="shared" si="2"/>
        <v>1</v>
      </c>
      <c r="J25" s="54">
        <f t="shared" si="2"/>
        <v>0</v>
      </c>
      <c r="K25" s="54">
        <f t="shared" si="2"/>
        <v>7</v>
      </c>
      <c r="L25" s="52">
        <f t="shared" si="1"/>
        <v>174</v>
      </c>
      <c r="M25" s="62"/>
      <c r="N25" s="62"/>
      <c r="O25" s="62"/>
    </row>
    <row r="26" spans="1:15" ht="24.75" customHeight="1">
      <c r="A26" s="62"/>
      <c r="B26" s="58" t="s">
        <v>78</v>
      </c>
      <c r="C26" s="59">
        <f t="shared" ref="C26:K26" si="3">C16+C25</f>
        <v>149</v>
      </c>
      <c r="D26" s="59">
        <f t="shared" si="3"/>
        <v>21</v>
      </c>
      <c r="E26" s="59">
        <f t="shared" si="3"/>
        <v>8</v>
      </c>
      <c r="F26" s="59">
        <f t="shared" si="3"/>
        <v>0</v>
      </c>
      <c r="G26" s="59">
        <f t="shared" si="3"/>
        <v>0</v>
      </c>
      <c r="H26" s="59">
        <f t="shared" si="3"/>
        <v>33</v>
      </c>
      <c r="I26" s="59">
        <f t="shared" si="3"/>
        <v>1</v>
      </c>
      <c r="J26" s="59">
        <f t="shared" si="3"/>
        <v>1</v>
      </c>
      <c r="K26" s="59">
        <f t="shared" si="3"/>
        <v>8</v>
      </c>
      <c r="L26" s="60">
        <f t="shared" si="1"/>
        <v>221</v>
      </c>
      <c r="M26" s="62"/>
      <c r="N26" s="62"/>
      <c r="O26" s="62"/>
    </row>
    <row r="27" spans="1:15" ht="19.5" customHeight="1">
      <c r="A27" s="62"/>
      <c r="B27" s="62"/>
      <c r="C27" s="63"/>
      <c r="D27" s="63"/>
      <c r="E27" s="62"/>
      <c r="F27" s="62"/>
      <c r="G27" s="62"/>
      <c r="H27" s="62"/>
      <c r="I27" s="62"/>
      <c r="J27" s="62"/>
      <c r="K27" s="62"/>
      <c r="L27" s="8"/>
      <c r="M27" s="62"/>
      <c r="N27" s="62"/>
      <c r="O27" s="62"/>
    </row>
    <row r="28" spans="1:15" ht="24.75" customHeight="1">
      <c r="A28" s="62"/>
      <c r="B28" s="8" t="s">
        <v>98</v>
      </c>
      <c r="C28" s="62"/>
      <c r="D28" s="62"/>
      <c r="E28" s="62"/>
      <c r="F28" s="62"/>
      <c r="G28" s="62"/>
      <c r="H28" s="62"/>
      <c r="I28" s="62"/>
      <c r="J28" s="62"/>
      <c r="K28" s="62"/>
      <c r="L28" s="8"/>
      <c r="M28" s="62"/>
      <c r="N28" s="62"/>
      <c r="O28" s="62"/>
    </row>
    <row r="29" spans="1:15" ht="30" customHeight="1">
      <c r="A29" s="62"/>
      <c r="B29" s="256" t="s">
        <v>99</v>
      </c>
      <c r="C29" s="257"/>
      <c r="D29" s="257"/>
      <c r="E29" s="257"/>
      <c r="F29" s="257"/>
      <c r="G29" s="257"/>
      <c r="H29" s="257"/>
      <c r="I29" s="257"/>
      <c r="J29" s="257"/>
      <c r="K29" s="257"/>
      <c r="L29" s="257"/>
      <c r="M29" s="62"/>
      <c r="N29" s="62"/>
      <c r="O29" s="62"/>
    </row>
    <row r="30" spans="1:15" ht="19.5" customHeight="1">
      <c r="A30" s="62"/>
      <c r="B30" s="62"/>
      <c r="C30" s="62"/>
      <c r="D30" s="62"/>
      <c r="E30" s="62"/>
      <c r="F30" s="62"/>
      <c r="G30" s="62"/>
      <c r="H30" s="62"/>
      <c r="I30" s="62"/>
      <c r="J30" s="62"/>
      <c r="K30" s="62"/>
      <c r="L30" s="8"/>
      <c r="M30" s="62"/>
      <c r="N30" s="62"/>
      <c r="O30" s="62"/>
    </row>
    <row r="31" spans="1:15" ht="19.5" customHeight="1">
      <c r="A31" s="62"/>
      <c r="B31" s="62"/>
      <c r="C31" s="62"/>
      <c r="D31" s="62"/>
      <c r="E31" s="62"/>
      <c r="F31" s="62"/>
      <c r="G31" s="62"/>
      <c r="H31" s="62"/>
      <c r="I31" s="62"/>
      <c r="J31" s="62"/>
      <c r="K31" s="62"/>
      <c r="L31" s="8"/>
      <c r="M31" s="62"/>
      <c r="N31" s="62"/>
      <c r="O31" s="62"/>
    </row>
    <row r="32" spans="1:15" ht="19.5" customHeight="1">
      <c r="A32" s="62"/>
      <c r="B32" s="62"/>
      <c r="C32" s="62"/>
      <c r="D32" s="62"/>
      <c r="E32" s="62"/>
      <c r="F32" s="62"/>
      <c r="G32" s="62"/>
      <c r="H32" s="62"/>
      <c r="I32" s="62"/>
      <c r="J32" s="62"/>
      <c r="K32" s="62"/>
      <c r="L32" s="8"/>
      <c r="M32" s="62"/>
      <c r="N32" s="62"/>
      <c r="O32" s="62"/>
    </row>
    <row r="33" spans="1:15" ht="19.5" customHeight="1">
      <c r="A33" s="62"/>
      <c r="B33" s="62"/>
      <c r="C33" s="62"/>
      <c r="D33" s="62"/>
      <c r="E33" s="62"/>
      <c r="F33" s="62"/>
      <c r="G33" s="62"/>
      <c r="H33" s="62"/>
      <c r="I33" s="62"/>
      <c r="J33" s="62"/>
      <c r="K33" s="62"/>
      <c r="L33" s="8"/>
      <c r="M33" s="62"/>
      <c r="N33" s="62"/>
      <c r="O33" s="62"/>
    </row>
    <row r="34" spans="1:15" ht="19.5" customHeight="1">
      <c r="A34" s="62"/>
      <c r="B34" s="62"/>
      <c r="C34" s="62"/>
      <c r="D34" s="62"/>
      <c r="E34" s="62"/>
      <c r="F34" s="62"/>
      <c r="G34" s="62"/>
      <c r="H34" s="62"/>
      <c r="I34" s="62"/>
      <c r="J34" s="62"/>
      <c r="K34" s="62"/>
      <c r="L34" s="8"/>
      <c r="M34" s="62"/>
      <c r="N34" s="62"/>
      <c r="O34" s="62"/>
    </row>
    <row r="35" spans="1:15" ht="19.5" customHeight="1">
      <c r="A35" s="62"/>
      <c r="B35" s="62"/>
      <c r="C35" s="62"/>
      <c r="D35" s="62"/>
      <c r="E35" s="62"/>
      <c r="F35" s="62"/>
      <c r="G35" s="62"/>
      <c r="H35" s="62"/>
      <c r="I35" s="62"/>
      <c r="J35" s="62"/>
      <c r="K35" s="62"/>
      <c r="L35" s="8"/>
      <c r="M35" s="62"/>
      <c r="N35" s="62"/>
      <c r="O35" s="62"/>
    </row>
    <row r="36" spans="1:15" ht="19.5" customHeight="1">
      <c r="A36" s="62"/>
      <c r="B36" s="62"/>
      <c r="C36" s="62"/>
      <c r="D36" s="62"/>
      <c r="E36" s="62"/>
      <c r="F36" s="62"/>
      <c r="G36" s="62"/>
      <c r="H36" s="62"/>
      <c r="I36" s="62"/>
      <c r="J36" s="62"/>
      <c r="K36" s="62"/>
      <c r="L36" s="8"/>
      <c r="M36" s="62"/>
      <c r="N36" s="62"/>
      <c r="O36" s="62"/>
    </row>
    <row r="37" spans="1:15" ht="19.5" customHeight="1">
      <c r="A37" s="62"/>
      <c r="B37" s="62"/>
      <c r="C37" s="62"/>
      <c r="D37" s="62"/>
      <c r="E37" s="62"/>
      <c r="F37" s="62"/>
      <c r="G37" s="62"/>
      <c r="H37" s="62"/>
      <c r="I37" s="62"/>
      <c r="J37" s="62"/>
      <c r="K37" s="62"/>
      <c r="L37" s="8"/>
      <c r="M37" s="62"/>
      <c r="N37" s="62"/>
      <c r="O37" s="62"/>
    </row>
    <row r="38" spans="1:15" ht="19.5" customHeight="1">
      <c r="A38" s="62"/>
      <c r="B38" s="62"/>
      <c r="C38" s="62"/>
      <c r="D38" s="62"/>
      <c r="E38" s="62"/>
      <c r="F38" s="62"/>
      <c r="G38" s="62"/>
      <c r="H38" s="62"/>
      <c r="I38" s="62"/>
      <c r="J38" s="62"/>
      <c r="K38" s="62"/>
      <c r="L38" s="8"/>
      <c r="M38" s="62"/>
      <c r="N38" s="62"/>
      <c r="O38" s="62"/>
    </row>
    <row r="39" spans="1:15" ht="19.5" customHeight="1">
      <c r="A39" s="62"/>
      <c r="B39" s="62"/>
      <c r="C39" s="62"/>
      <c r="D39" s="62"/>
      <c r="E39" s="62"/>
      <c r="F39" s="62"/>
      <c r="G39" s="62"/>
      <c r="H39" s="62"/>
      <c r="I39" s="62"/>
      <c r="J39" s="62"/>
      <c r="K39" s="62"/>
      <c r="L39" s="8"/>
      <c r="M39" s="62"/>
      <c r="N39" s="62"/>
      <c r="O39" s="62"/>
    </row>
    <row r="40" spans="1:15" ht="19.5" customHeight="1">
      <c r="A40" s="62"/>
      <c r="B40" s="62"/>
      <c r="C40" s="62"/>
      <c r="D40" s="62"/>
      <c r="E40" s="62"/>
      <c r="F40" s="62"/>
      <c r="G40" s="62"/>
      <c r="H40" s="62"/>
      <c r="I40" s="62"/>
      <c r="J40" s="62"/>
      <c r="K40" s="62"/>
      <c r="L40" s="8"/>
      <c r="M40" s="62"/>
      <c r="N40" s="62"/>
      <c r="O40" s="62"/>
    </row>
    <row r="41" spans="1:15" ht="19.5" customHeight="1">
      <c r="A41" s="62"/>
      <c r="B41" s="62"/>
      <c r="C41" s="62"/>
      <c r="D41" s="62"/>
      <c r="E41" s="62"/>
      <c r="F41" s="62"/>
      <c r="G41" s="62"/>
      <c r="H41" s="62"/>
      <c r="I41" s="62"/>
      <c r="J41" s="62"/>
      <c r="K41" s="62"/>
      <c r="L41" s="8"/>
      <c r="M41" s="62"/>
      <c r="N41" s="62"/>
      <c r="O41" s="62"/>
    </row>
    <row r="42" spans="1:15" ht="19.5" customHeight="1">
      <c r="A42" s="62"/>
      <c r="B42" s="62"/>
      <c r="C42" s="62"/>
      <c r="D42" s="62"/>
      <c r="E42" s="62"/>
      <c r="F42" s="62"/>
      <c r="G42" s="62"/>
      <c r="H42" s="62"/>
      <c r="I42" s="62"/>
      <c r="J42" s="62"/>
      <c r="K42" s="62"/>
      <c r="L42" s="8"/>
      <c r="M42" s="62"/>
      <c r="N42" s="62"/>
      <c r="O42" s="62"/>
    </row>
    <row r="43" spans="1:15" ht="19.5" customHeight="1">
      <c r="A43" s="62"/>
      <c r="B43" s="62"/>
      <c r="C43" s="62"/>
      <c r="D43" s="62"/>
      <c r="E43" s="62"/>
      <c r="F43" s="62"/>
      <c r="G43" s="62"/>
      <c r="H43" s="62"/>
      <c r="I43" s="62"/>
      <c r="J43" s="62"/>
      <c r="K43" s="62"/>
      <c r="L43" s="8"/>
      <c r="M43" s="62"/>
      <c r="N43" s="62"/>
      <c r="O43" s="62"/>
    </row>
    <row r="44" spans="1:15" ht="19.5" customHeight="1">
      <c r="A44" s="62"/>
      <c r="B44" s="62"/>
      <c r="C44" s="62"/>
      <c r="D44" s="62"/>
      <c r="E44" s="62"/>
      <c r="F44" s="62"/>
      <c r="G44" s="62"/>
      <c r="H44" s="62"/>
      <c r="I44" s="62"/>
      <c r="J44" s="62"/>
      <c r="K44" s="62"/>
      <c r="L44" s="8"/>
      <c r="M44" s="62"/>
      <c r="N44" s="62"/>
      <c r="O44" s="62"/>
    </row>
    <row r="45" spans="1:15" ht="19.5" customHeight="1">
      <c r="A45" s="62"/>
      <c r="B45" s="62"/>
      <c r="C45" s="62"/>
      <c r="D45" s="62"/>
      <c r="E45" s="62"/>
      <c r="F45" s="62"/>
      <c r="G45" s="62"/>
      <c r="H45" s="62"/>
      <c r="I45" s="62"/>
      <c r="J45" s="62"/>
      <c r="K45" s="62"/>
      <c r="L45" s="8"/>
      <c r="M45" s="62"/>
      <c r="N45" s="62"/>
      <c r="O45" s="62"/>
    </row>
  </sheetData>
  <mergeCells count="10">
    <mergeCell ref="B11:L11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/>
  <headerFooter>
    <oddHeader>&amp;L&amp;8Tribunal Superior Eleitoral
SEGEC/CODEC/SOF</oddHeader>
    <oddFooter>&amp;L&amp;8Fonte:
SIGEPRO-PESSOAL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30</vt:i4>
      </vt:variant>
    </vt:vector>
  </HeadingPairs>
  <TitlesOfParts>
    <vt:vector size="30" baseType="lpstr">
      <vt:lpstr>ANEXO_IV-C_JE</vt:lpstr>
      <vt:lpstr>JE</vt:lpstr>
      <vt:lpstr>TSE</vt:lpstr>
      <vt:lpstr>TRE-AC</vt:lpstr>
      <vt:lpstr>TRE-AL</vt:lpstr>
      <vt:lpstr>TRE-AM</vt:lpstr>
      <vt:lpstr>TRE-BA</vt:lpstr>
      <vt:lpstr>TRE-CE</vt:lpstr>
      <vt:lpstr>TRE-DF</vt:lpstr>
      <vt:lpstr>TRE-ES</vt:lpstr>
      <vt:lpstr>TRE-GO</vt:lpstr>
      <vt:lpstr>TRE-MA</vt:lpstr>
      <vt:lpstr>TRE-MT</vt:lpstr>
      <vt:lpstr>TRE-MS</vt:lpstr>
      <vt:lpstr>TRE-MG</vt:lpstr>
      <vt:lpstr>TRE-PA</vt:lpstr>
      <vt:lpstr>TRE-PB</vt:lpstr>
      <vt:lpstr>TRE-PR</vt:lpstr>
      <vt:lpstr>TRE-PE</vt:lpstr>
      <vt:lpstr>TRE-PI</vt:lpstr>
      <vt:lpstr>TRE-RJ</vt:lpstr>
      <vt:lpstr>TRE-RN</vt:lpstr>
      <vt:lpstr>TRE-RS</vt:lpstr>
      <vt:lpstr>TRE-RO</vt:lpstr>
      <vt:lpstr>TRE-SC</vt:lpstr>
      <vt:lpstr>TRE-SP</vt:lpstr>
      <vt:lpstr>TRE-SE</vt:lpstr>
      <vt:lpstr>TRE-TO</vt:lpstr>
      <vt:lpstr>TRE-RR</vt:lpstr>
      <vt:lpstr>TRE-AP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magda.santos</cp:lastModifiedBy>
  <dcterms:created xsi:type="dcterms:W3CDTF">2025-05-20T23:08:59Z</dcterms:created>
  <dcterms:modified xsi:type="dcterms:W3CDTF">2025-05-20T23:19:53Z</dcterms:modified>
</cp:coreProperties>
</file>