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 activeTab="1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 calcMode="manual"/>
</workbook>
</file>

<file path=xl/calcChain.xml><?xml version="1.0" encoding="utf-8"?>
<calcChain xmlns="http://schemas.openxmlformats.org/spreadsheetml/2006/main">
  <c r="D26" i="30"/>
  <c r="D37" i="1" s="1"/>
  <c r="K25" i="30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7" i="1" s="1"/>
  <c r="J16" i="30"/>
  <c r="J26" s="1"/>
  <c r="J37" i="1" s="1"/>
  <c r="I16" i="30"/>
  <c r="I26" s="1"/>
  <c r="I37" i="1" s="1"/>
  <c r="H16" i="30"/>
  <c r="H26" s="1"/>
  <c r="H37" i="1" s="1"/>
  <c r="G16" i="30"/>
  <c r="G26" s="1"/>
  <c r="G37" i="1" s="1"/>
  <c r="F16" i="30"/>
  <c r="F26" s="1"/>
  <c r="F37" i="1" s="1"/>
  <c r="E16" i="30"/>
  <c r="E26" s="1"/>
  <c r="E37" i="1" s="1"/>
  <c r="D16" i="30"/>
  <c r="C16"/>
  <c r="L16" s="1"/>
  <c r="L15"/>
  <c r="L14"/>
  <c r="L13"/>
  <c r="L12"/>
  <c r="E26" i="29"/>
  <c r="E36" i="1" s="1"/>
  <c r="K25" i="29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6" i="1" s="1"/>
  <c r="J16" i="29"/>
  <c r="J26" s="1"/>
  <c r="J36" i="1" s="1"/>
  <c r="I16" i="29"/>
  <c r="I26" s="1"/>
  <c r="I36" i="1" s="1"/>
  <c r="H16" i="29"/>
  <c r="H26" s="1"/>
  <c r="H36" i="1" s="1"/>
  <c r="G16" i="29"/>
  <c r="G26" s="1"/>
  <c r="G36" i="1" s="1"/>
  <c r="F16" i="29"/>
  <c r="F26" s="1"/>
  <c r="F36" i="1" s="1"/>
  <c r="E16" i="29"/>
  <c r="D16"/>
  <c r="L16" s="1"/>
  <c r="C16"/>
  <c r="C26" s="1"/>
  <c r="L15"/>
  <c r="L14"/>
  <c r="L13"/>
  <c r="L12"/>
  <c r="F26" i="28"/>
  <c r="F35" i="1" s="1"/>
  <c r="K25" i="28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5" i="1" s="1"/>
  <c r="J16" i="28"/>
  <c r="J26" s="1"/>
  <c r="J35" i="1" s="1"/>
  <c r="I16" i="28"/>
  <c r="I26" s="1"/>
  <c r="I35" i="1" s="1"/>
  <c r="H16" i="28"/>
  <c r="H26" s="1"/>
  <c r="H35" i="1" s="1"/>
  <c r="G16" i="28"/>
  <c r="G26" s="1"/>
  <c r="G35" i="1" s="1"/>
  <c r="F16" i="28"/>
  <c r="E16"/>
  <c r="E26" s="1"/>
  <c r="E35" i="1" s="1"/>
  <c r="D16" i="28"/>
  <c r="D26" s="1"/>
  <c r="D35" i="1" s="1"/>
  <c r="C16" i="28"/>
  <c r="L16" s="1"/>
  <c r="L15"/>
  <c r="L14"/>
  <c r="L13"/>
  <c r="L12"/>
  <c r="G26" i="27"/>
  <c r="G34" i="1" s="1"/>
  <c r="K25" i="27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4" i="1" s="1"/>
  <c r="J16" i="27"/>
  <c r="J26" s="1"/>
  <c r="J34" i="1" s="1"/>
  <c r="I16" i="27"/>
  <c r="I26" s="1"/>
  <c r="I34" i="1" s="1"/>
  <c r="H16" i="27"/>
  <c r="H26" s="1"/>
  <c r="H34" i="1" s="1"/>
  <c r="G16" i="27"/>
  <c r="F16"/>
  <c r="F26" s="1"/>
  <c r="F34" i="1" s="1"/>
  <c r="E16" i="27"/>
  <c r="E26" s="1"/>
  <c r="E34" i="1" s="1"/>
  <c r="D16" i="27"/>
  <c r="L16" s="1"/>
  <c r="C16"/>
  <c r="C26" s="1"/>
  <c r="L15"/>
  <c r="L14"/>
  <c r="L13"/>
  <c r="L12"/>
  <c r="H26" i="26"/>
  <c r="H33" i="1" s="1"/>
  <c r="K25" i="26"/>
  <c r="J25"/>
  <c r="I25"/>
  <c r="H25"/>
  <c r="G25"/>
  <c r="F25"/>
  <c r="F26" s="1"/>
  <c r="F33" i="1" s="1"/>
  <c r="E25" i="26"/>
  <c r="D25"/>
  <c r="L25" s="1"/>
  <c r="C25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G26" s="1"/>
  <c r="G33" i="1" s="1"/>
  <c r="F16" i="26"/>
  <c r="E16"/>
  <c r="E26" s="1"/>
  <c r="E33" i="1" s="1"/>
  <c r="D16" i="26"/>
  <c r="D26" s="1"/>
  <c r="D33" i="1" s="1"/>
  <c r="C16" i="26"/>
  <c r="L16" s="1"/>
  <c r="L15"/>
  <c r="L14"/>
  <c r="L13"/>
  <c r="L12"/>
  <c r="I26" i="25"/>
  <c r="I32" i="1" s="1"/>
  <c r="H26" i="25"/>
  <c r="K25"/>
  <c r="J25"/>
  <c r="I25"/>
  <c r="H25"/>
  <c r="G25"/>
  <c r="G26" s="1"/>
  <c r="G32" i="1" s="1"/>
  <c r="F25" i="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G16"/>
  <c r="F16"/>
  <c r="F26" s="1"/>
  <c r="F32" i="1" s="1"/>
  <c r="E16" i="25"/>
  <c r="E26" s="1"/>
  <c r="E32" i="1" s="1"/>
  <c r="D16" i="25"/>
  <c r="D26" s="1"/>
  <c r="D32" i="1" s="1"/>
  <c r="C16" i="25"/>
  <c r="C26" s="1"/>
  <c r="L15"/>
  <c r="L14"/>
  <c r="L13"/>
  <c r="L12"/>
  <c r="J26" i="24"/>
  <c r="J31" i="1" s="1"/>
  <c r="I26" i="24"/>
  <c r="K25"/>
  <c r="J25"/>
  <c r="I25"/>
  <c r="H25"/>
  <c r="H26" s="1"/>
  <c r="H31" i="1" s="1"/>
  <c r="G25" i="24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G26" s="1"/>
  <c r="G31" i="1" s="1"/>
  <c r="F16" i="24"/>
  <c r="F26" s="1"/>
  <c r="F31" i="1" s="1"/>
  <c r="E16" i="24"/>
  <c r="E26" s="1"/>
  <c r="E31" i="1" s="1"/>
  <c r="D16" i="24"/>
  <c r="D26" s="1"/>
  <c r="D31" i="1" s="1"/>
  <c r="C16" i="24"/>
  <c r="C26" s="1"/>
  <c r="L15"/>
  <c r="L14"/>
  <c r="L13"/>
  <c r="L12"/>
  <c r="K26" i="23"/>
  <c r="L30" i="1" s="1"/>
  <c r="J26" i="23"/>
  <c r="C26"/>
  <c r="K25"/>
  <c r="J25"/>
  <c r="I25"/>
  <c r="I26" s="1"/>
  <c r="I30" i="1" s="1"/>
  <c r="H25" i="23"/>
  <c r="G25"/>
  <c r="G26" s="1"/>
  <c r="G30" i="1" s="1"/>
  <c r="F25" i="23"/>
  <c r="E25"/>
  <c r="D25"/>
  <c r="L25" s="1"/>
  <c r="C25"/>
  <c r="L24"/>
  <c r="L23"/>
  <c r="L22"/>
  <c r="L21"/>
  <c r="L20"/>
  <c r="L19"/>
  <c r="L18"/>
  <c r="K16"/>
  <c r="J16"/>
  <c r="I16"/>
  <c r="H16"/>
  <c r="H26" s="1"/>
  <c r="H30" i="1" s="1"/>
  <c r="G16" i="23"/>
  <c r="F16"/>
  <c r="F26" s="1"/>
  <c r="F30" i="1" s="1"/>
  <c r="E16" i="23"/>
  <c r="E26" s="1"/>
  <c r="E30" i="1" s="1"/>
  <c r="D16" i="23"/>
  <c r="D26" s="1"/>
  <c r="D30" i="1" s="1"/>
  <c r="C16" i="23"/>
  <c r="L16" s="1"/>
  <c r="L15"/>
  <c r="L14"/>
  <c r="L13"/>
  <c r="L12"/>
  <c r="K26" i="22"/>
  <c r="D26"/>
  <c r="D29" i="1" s="1"/>
  <c r="C26" i="22"/>
  <c r="K25"/>
  <c r="J25"/>
  <c r="J26" s="1"/>
  <c r="J29" i="1" s="1"/>
  <c r="I25" i="22"/>
  <c r="H25"/>
  <c r="H26" s="1"/>
  <c r="H29" i="1" s="1"/>
  <c r="G25" i="22"/>
  <c r="F25"/>
  <c r="E25"/>
  <c r="D25"/>
  <c r="C25"/>
  <c r="L25" s="1"/>
  <c r="L24"/>
  <c r="L23"/>
  <c r="L22"/>
  <c r="L21"/>
  <c r="L20"/>
  <c r="L19"/>
  <c r="L18"/>
  <c r="K16"/>
  <c r="J16"/>
  <c r="I16"/>
  <c r="I26" s="1"/>
  <c r="I29" i="1" s="1"/>
  <c r="H16" i="22"/>
  <c r="G16"/>
  <c r="G26" s="1"/>
  <c r="G29" i="1" s="1"/>
  <c r="F16" i="22"/>
  <c r="F26" s="1"/>
  <c r="F29" i="1" s="1"/>
  <c r="E16" i="22"/>
  <c r="E26" s="1"/>
  <c r="E29" i="1" s="1"/>
  <c r="D16" i="22"/>
  <c r="L16" s="1"/>
  <c r="C16"/>
  <c r="L15"/>
  <c r="L14"/>
  <c r="L13"/>
  <c r="L12"/>
  <c r="E26" i="21"/>
  <c r="E28" i="1" s="1"/>
  <c r="D26" i="21"/>
  <c r="K25"/>
  <c r="K26" s="1"/>
  <c r="L28" i="1" s="1"/>
  <c r="J25" i="21"/>
  <c r="I25"/>
  <c r="I26" s="1"/>
  <c r="I28" i="1" s="1"/>
  <c r="H25" i="21"/>
  <c r="G25"/>
  <c r="F25"/>
  <c r="E25"/>
  <c r="D25"/>
  <c r="L25" s="1"/>
  <c r="C25"/>
  <c r="L24"/>
  <c r="L23"/>
  <c r="L22"/>
  <c r="L21"/>
  <c r="L20"/>
  <c r="L19"/>
  <c r="L18"/>
  <c r="K16"/>
  <c r="J16"/>
  <c r="J26" s="1"/>
  <c r="J28" i="1" s="1"/>
  <c r="I16" i="21"/>
  <c r="H16"/>
  <c r="H26" s="1"/>
  <c r="H28" i="1" s="1"/>
  <c r="G16" i="21"/>
  <c r="G26" s="1"/>
  <c r="G28" i="1" s="1"/>
  <c r="F16" i="21"/>
  <c r="F26" s="1"/>
  <c r="F28" i="1" s="1"/>
  <c r="E16" i="21"/>
  <c r="D16"/>
  <c r="L16" s="1"/>
  <c r="C16"/>
  <c r="C26" s="1"/>
  <c r="L15"/>
  <c r="L14"/>
  <c r="L13"/>
  <c r="L12"/>
  <c r="F26" i="20"/>
  <c r="F27" i="1" s="1"/>
  <c r="E26" i="20"/>
  <c r="K25"/>
  <c r="J25"/>
  <c r="I25"/>
  <c r="H25"/>
  <c r="H26" s="1"/>
  <c r="H27" i="1" s="1"/>
  <c r="G25" i="20"/>
  <c r="F25"/>
  <c r="E25"/>
  <c r="D25"/>
  <c r="L25" s="1"/>
  <c r="C25"/>
  <c r="L24"/>
  <c r="L23"/>
  <c r="L22"/>
  <c r="L21"/>
  <c r="L20"/>
  <c r="L19"/>
  <c r="L18"/>
  <c r="K16"/>
  <c r="K26" s="1"/>
  <c r="L27" i="1" s="1"/>
  <c r="J16" i="20"/>
  <c r="J26" s="1"/>
  <c r="J27" i="1" s="1"/>
  <c r="I16" i="20"/>
  <c r="I26" s="1"/>
  <c r="I27" i="1" s="1"/>
  <c r="H16" i="20"/>
  <c r="G16"/>
  <c r="G26" s="1"/>
  <c r="G27" i="1" s="1"/>
  <c r="F16" i="20"/>
  <c r="E16"/>
  <c r="D16"/>
  <c r="C16"/>
  <c r="L16" s="1"/>
  <c r="L15"/>
  <c r="L14"/>
  <c r="L13"/>
  <c r="L12"/>
  <c r="G26" i="19"/>
  <c r="G26" i="1" s="1"/>
  <c r="F26" i="19"/>
  <c r="K25"/>
  <c r="J25"/>
  <c r="I25"/>
  <c r="I26" s="1"/>
  <c r="I26" i="1" s="1"/>
  <c r="H25" i="19"/>
  <c r="G25"/>
  <c r="F25"/>
  <c r="E25"/>
  <c r="D25"/>
  <c r="C25"/>
  <c r="L25" s="1"/>
  <c r="L24"/>
  <c r="L23"/>
  <c r="L22"/>
  <c r="L21"/>
  <c r="L20"/>
  <c r="L19"/>
  <c r="L18"/>
  <c r="K16"/>
  <c r="K26" s="1"/>
  <c r="L26" i="1" s="1"/>
  <c r="J16" i="19"/>
  <c r="J26" s="1"/>
  <c r="J26" i="1" s="1"/>
  <c r="I16" i="19"/>
  <c r="H16"/>
  <c r="H26" s="1"/>
  <c r="H26" i="1" s="1"/>
  <c r="G16" i="19"/>
  <c r="F16"/>
  <c r="E16"/>
  <c r="E26" s="1"/>
  <c r="E26" i="1" s="1"/>
  <c r="D16" i="19"/>
  <c r="L16" s="1"/>
  <c r="C16"/>
  <c r="C26" s="1"/>
  <c r="L15"/>
  <c r="L14"/>
  <c r="L13"/>
  <c r="L12"/>
  <c r="H26" i="18"/>
  <c r="H25" i="1" s="1"/>
  <c r="G26" i="18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F26" s="1"/>
  <c r="F25" i="1" s="1"/>
  <c r="E16" i="18"/>
  <c r="E26" s="1"/>
  <c r="E25" i="1" s="1"/>
  <c r="D16" i="18"/>
  <c r="D26" s="1"/>
  <c r="D25" i="1" s="1"/>
  <c r="C16" i="18"/>
  <c r="L16" s="1"/>
  <c r="L15"/>
  <c r="L14"/>
  <c r="L13"/>
  <c r="L12"/>
  <c r="I26" i="17"/>
  <c r="I24" i="1" s="1"/>
  <c r="H26" i="17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G26" s="1"/>
  <c r="G24" i="1" s="1"/>
  <c r="F16" i="17"/>
  <c r="F26" s="1"/>
  <c r="F24" i="1" s="1"/>
  <c r="E16" i="17"/>
  <c r="E26" s="1"/>
  <c r="E24" i="1" s="1"/>
  <c r="D16" i="17"/>
  <c r="D26" s="1"/>
  <c r="D24" i="1" s="1"/>
  <c r="C16" i="17"/>
  <c r="C26" s="1"/>
  <c r="L15"/>
  <c r="L14"/>
  <c r="L13"/>
  <c r="L12"/>
  <c r="J26" i="16"/>
  <c r="J23" i="1" s="1"/>
  <c r="I26" i="1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H16"/>
  <c r="H26" s="1"/>
  <c r="H23" i="1" s="1"/>
  <c r="G16" i="16"/>
  <c r="G26" s="1"/>
  <c r="G23" i="1" s="1"/>
  <c r="F16" i="16"/>
  <c r="F26" s="1"/>
  <c r="F23" i="1" s="1"/>
  <c r="E16" i="16"/>
  <c r="E26" s="1"/>
  <c r="E23" i="1" s="1"/>
  <c r="D16" i="16"/>
  <c r="D26" s="1"/>
  <c r="D23" i="1" s="1"/>
  <c r="C16" i="16"/>
  <c r="C26" s="1"/>
  <c r="L15"/>
  <c r="L14"/>
  <c r="L13"/>
  <c r="L12"/>
  <c r="K26" i="15"/>
  <c r="L22" i="1" s="1"/>
  <c r="J26" i="15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2" i="1" s="1"/>
  <c r="H16" i="15"/>
  <c r="H26" s="1"/>
  <c r="H22" i="1" s="1"/>
  <c r="G16" i="15"/>
  <c r="G26" s="1"/>
  <c r="G22" i="1" s="1"/>
  <c r="F16" i="15"/>
  <c r="F26" s="1"/>
  <c r="F22" i="1" s="1"/>
  <c r="E16" i="15"/>
  <c r="E26" s="1"/>
  <c r="E22" i="1" s="1"/>
  <c r="D16" i="15"/>
  <c r="D26" s="1"/>
  <c r="D22" i="1" s="1"/>
  <c r="C16" i="15"/>
  <c r="L16" s="1"/>
  <c r="L15"/>
  <c r="L14"/>
  <c r="L13"/>
  <c r="L12"/>
  <c r="K26" i="14"/>
  <c r="D26"/>
  <c r="D21" i="1" s="1"/>
  <c r="C26" i="14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1" i="1" s="1"/>
  <c r="I16" i="14"/>
  <c r="I26" s="1"/>
  <c r="I21" i="1" s="1"/>
  <c r="H16" i="14"/>
  <c r="H26" s="1"/>
  <c r="H21" i="1" s="1"/>
  <c r="G16" i="14"/>
  <c r="G26" s="1"/>
  <c r="G21" i="1" s="1"/>
  <c r="F16" i="14"/>
  <c r="F26" s="1"/>
  <c r="F21" i="1" s="1"/>
  <c r="E16" i="14"/>
  <c r="E26" s="1"/>
  <c r="E21" i="1" s="1"/>
  <c r="D16" i="14"/>
  <c r="L16" s="1"/>
  <c r="C16"/>
  <c r="L15"/>
  <c r="L14"/>
  <c r="L13"/>
  <c r="L12"/>
  <c r="E26" i="13"/>
  <c r="E20" i="1" s="1"/>
  <c r="D26" i="13"/>
  <c r="K25"/>
  <c r="J25"/>
  <c r="I25"/>
  <c r="H25"/>
  <c r="G25"/>
  <c r="G26" s="1"/>
  <c r="G20" i="1" s="1"/>
  <c r="F25" i="13"/>
  <c r="E25"/>
  <c r="D25"/>
  <c r="L25" s="1"/>
  <c r="C25"/>
  <c r="L24"/>
  <c r="L23"/>
  <c r="L22"/>
  <c r="L21"/>
  <c r="L20"/>
  <c r="L19"/>
  <c r="L18"/>
  <c r="K16"/>
  <c r="K26" s="1"/>
  <c r="L20" i="1" s="1"/>
  <c r="J16" i="13"/>
  <c r="J26" s="1"/>
  <c r="J20" i="1" s="1"/>
  <c r="I16" i="13"/>
  <c r="I26" s="1"/>
  <c r="I20" i="1" s="1"/>
  <c r="H16" i="13"/>
  <c r="H26" s="1"/>
  <c r="H20" i="1" s="1"/>
  <c r="G16" i="13"/>
  <c r="F16"/>
  <c r="F26" s="1"/>
  <c r="F20" i="1" s="1"/>
  <c r="E16" i="13"/>
  <c r="D16"/>
  <c r="L16" s="1"/>
  <c r="C16"/>
  <c r="C26" s="1"/>
  <c r="L15"/>
  <c r="L14"/>
  <c r="L13"/>
  <c r="L12"/>
  <c r="F26" i="12"/>
  <c r="F19" i="1" s="1"/>
  <c r="E26" i="12"/>
  <c r="K25"/>
  <c r="J25"/>
  <c r="I25"/>
  <c r="H25"/>
  <c r="H26" s="1"/>
  <c r="H19" i="1" s="1"/>
  <c r="G25" i="12"/>
  <c r="F25"/>
  <c r="E25"/>
  <c r="D25"/>
  <c r="C25"/>
  <c r="L25" s="1"/>
  <c r="L24"/>
  <c r="L23"/>
  <c r="L22"/>
  <c r="L21"/>
  <c r="L20"/>
  <c r="L19"/>
  <c r="L18"/>
  <c r="K16"/>
  <c r="K26" s="1"/>
  <c r="L19" i="1" s="1"/>
  <c r="J16" i="12"/>
  <c r="J26" s="1"/>
  <c r="J19" i="1" s="1"/>
  <c r="I16" i="12"/>
  <c r="I26" s="1"/>
  <c r="I19" i="1" s="1"/>
  <c r="H16" i="12"/>
  <c r="G16"/>
  <c r="G26" s="1"/>
  <c r="G19" i="1" s="1"/>
  <c r="F16" i="12"/>
  <c r="E16"/>
  <c r="D16"/>
  <c r="D26" s="1"/>
  <c r="D19" i="1" s="1"/>
  <c r="C16" i="12"/>
  <c r="L16" s="1"/>
  <c r="L15"/>
  <c r="L14"/>
  <c r="L13"/>
  <c r="L12"/>
  <c r="G26" i="11"/>
  <c r="G18" i="1" s="1"/>
  <c r="F26" i="1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8" i="1" s="1"/>
  <c r="J16" i="11"/>
  <c r="J26" s="1"/>
  <c r="J18" i="1" s="1"/>
  <c r="I16" i="11"/>
  <c r="I26" s="1"/>
  <c r="I18" i="1" s="1"/>
  <c r="H16" i="11"/>
  <c r="H26" s="1"/>
  <c r="H18" i="1" s="1"/>
  <c r="G16" i="11"/>
  <c r="F16"/>
  <c r="E16"/>
  <c r="E26" s="1"/>
  <c r="E18" i="1" s="1"/>
  <c r="D16" i="11"/>
  <c r="L16" s="1"/>
  <c r="C16"/>
  <c r="C26" s="1"/>
  <c r="L15"/>
  <c r="L14"/>
  <c r="L13"/>
  <c r="L12"/>
  <c r="H26" i="10"/>
  <c r="H17" i="1" s="1"/>
  <c r="G26" i="10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F26" s="1"/>
  <c r="F17" i="1" s="1"/>
  <c r="E16" i="10"/>
  <c r="E26" s="1"/>
  <c r="E17" i="1" s="1"/>
  <c r="D16" i="10"/>
  <c r="D26" s="1"/>
  <c r="D17" i="1" s="1"/>
  <c r="C16" i="10"/>
  <c r="L16" s="1"/>
  <c r="L15"/>
  <c r="L14"/>
  <c r="L13"/>
  <c r="L12"/>
  <c r="I26" i="9"/>
  <c r="I16" i="1" s="1"/>
  <c r="H26" i="9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G26" s="1"/>
  <c r="G16" i="1" s="1"/>
  <c r="F16" i="9"/>
  <c r="F26" s="1"/>
  <c r="F16" i="1" s="1"/>
  <c r="E16" i="9"/>
  <c r="E26" s="1"/>
  <c r="E16" i="1" s="1"/>
  <c r="D16" i="9"/>
  <c r="D26" s="1"/>
  <c r="D16" i="1" s="1"/>
  <c r="C16" i="9"/>
  <c r="C26" s="1"/>
  <c r="L15"/>
  <c r="L14"/>
  <c r="L13"/>
  <c r="L12"/>
  <c r="J26" i="8"/>
  <c r="J15" i="1" s="1"/>
  <c r="I26" i="8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H26" s="1"/>
  <c r="H15" i="1" s="1"/>
  <c r="G16" i="8"/>
  <c r="G26" s="1"/>
  <c r="G15" i="1" s="1"/>
  <c r="F16" i="8"/>
  <c r="F26" s="1"/>
  <c r="F15" i="1" s="1"/>
  <c r="E16" i="8"/>
  <c r="E26" s="1"/>
  <c r="E15" i="1" s="1"/>
  <c r="D16" i="8"/>
  <c r="D26" s="1"/>
  <c r="D15" i="1" s="1"/>
  <c r="C16" i="8"/>
  <c r="C26" s="1"/>
  <c r="L15"/>
  <c r="L14"/>
  <c r="L13"/>
  <c r="L12"/>
  <c r="K26" i="7"/>
  <c r="L14" i="1" s="1"/>
  <c r="J26" i="7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4" i="1" s="1"/>
  <c r="H16" i="7"/>
  <c r="H26" s="1"/>
  <c r="H14" i="1" s="1"/>
  <c r="G16" i="7"/>
  <c r="G26" s="1"/>
  <c r="G14" i="1" s="1"/>
  <c r="F16" i="7"/>
  <c r="F26" s="1"/>
  <c r="F14" i="1" s="1"/>
  <c r="E16" i="7"/>
  <c r="E26" s="1"/>
  <c r="E14" i="1" s="1"/>
  <c r="D16" i="7"/>
  <c r="D26" s="1"/>
  <c r="D14" i="1" s="1"/>
  <c r="C16" i="7"/>
  <c r="L16" s="1"/>
  <c r="L15"/>
  <c r="L14"/>
  <c r="L13"/>
  <c r="L12"/>
  <c r="K26" i="6"/>
  <c r="D26"/>
  <c r="D13" i="1" s="1"/>
  <c r="C26" i="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3" i="1" s="1"/>
  <c r="I16" i="6"/>
  <c r="I26" s="1"/>
  <c r="I13" i="1" s="1"/>
  <c r="H16" i="6"/>
  <c r="H26" s="1"/>
  <c r="H13" i="1" s="1"/>
  <c r="G16" i="6"/>
  <c r="G26" s="1"/>
  <c r="G13" i="1" s="1"/>
  <c r="F16" i="6"/>
  <c r="F26" s="1"/>
  <c r="F13" i="1" s="1"/>
  <c r="E16" i="6"/>
  <c r="E26" s="1"/>
  <c r="E13" i="1" s="1"/>
  <c r="D16" i="6"/>
  <c r="L16" s="1"/>
  <c r="C16"/>
  <c r="L15"/>
  <c r="L14"/>
  <c r="L13"/>
  <c r="L12"/>
  <c r="E26" i="5"/>
  <c r="E12" i="1" s="1"/>
  <c r="D26" i="5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2" i="1" s="1"/>
  <c r="J16" i="5"/>
  <c r="J26" s="1"/>
  <c r="J12" i="1" s="1"/>
  <c r="I16" i="5"/>
  <c r="I26" s="1"/>
  <c r="I12" i="1" s="1"/>
  <c r="H16" i="5"/>
  <c r="H26" s="1"/>
  <c r="H12" i="1" s="1"/>
  <c r="G16" i="5"/>
  <c r="G26" s="1"/>
  <c r="G12" i="1" s="1"/>
  <c r="F16" i="5"/>
  <c r="F26" s="1"/>
  <c r="F12" i="1" s="1"/>
  <c r="E16" i="5"/>
  <c r="D16"/>
  <c r="C16"/>
  <c r="L16" s="1"/>
  <c r="L15"/>
  <c r="L14"/>
  <c r="L13"/>
  <c r="L12"/>
  <c r="F26" i="4"/>
  <c r="F11" i="1" s="1"/>
  <c r="E26" i="4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1" i="1" s="1"/>
  <c r="J16" i="4"/>
  <c r="J26" s="1"/>
  <c r="J11" i="1" s="1"/>
  <c r="I16" i="4"/>
  <c r="I26" s="1"/>
  <c r="I11" i="1" s="1"/>
  <c r="H16" i="4"/>
  <c r="H26" s="1"/>
  <c r="H11" i="1" s="1"/>
  <c r="G16" i="4"/>
  <c r="G26" s="1"/>
  <c r="G11" i="1" s="1"/>
  <c r="F16" i="4"/>
  <c r="E16"/>
  <c r="D16"/>
  <c r="D26" s="1"/>
  <c r="D11" i="1" s="1"/>
  <c r="C16" i="4"/>
  <c r="L16" s="1"/>
  <c r="L15"/>
  <c r="L14"/>
  <c r="L13"/>
  <c r="L12"/>
  <c r="G26" i="3"/>
  <c r="G10" i="1" s="1"/>
  <c r="G38" s="1"/>
  <c r="F26" i="3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0" i="1" s="1"/>
  <c r="L38" s="1"/>
  <c r="J16" i="3"/>
  <c r="J26" s="1"/>
  <c r="J10" i="1" s="1"/>
  <c r="I16" i="3"/>
  <c r="I26" s="1"/>
  <c r="I10" i="1" s="1"/>
  <c r="H16" i="3"/>
  <c r="H26" s="1"/>
  <c r="H10" i="1" s="1"/>
  <c r="G16" i="3"/>
  <c r="F16"/>
  <c r="E16"/>
  <c r="E26" s="1"/>
  <c r="E10" i="1" s="1"/>
  <c r="E38" s="1"/>
  <c r="D16" i="3"/>
  <c r="L16" s="1"/>
  <c r="C16"/>
  <c r="C26" s="1"/>
  <c r="L15"/>
  <c r="L14"/>
  <c r="L13"/>
  <c r="L12"/>
  <c r="J25" i="2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C19"/>
  <c r="L19" s="1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L15" s="1"/>
  <c r="C15"/>
  <c r="K14"/>
  <c r="J14"/>
  <c r="I14"/>
  <c r="H14"/>
  <c r="G14"/>
  <c r="F14"/>
  <c r="E14"/>
  <c r="D14"/>
  <c r="L14" s="1"/>
  <c r="C14"/>
  <c r="K13"/>
  <c r="J13"/>
  <c r="I13"/>
  <c r="H13"/>
  <c r="G13"/>
  <c r="F13"/>
  <c r="E13"/>
  <c r="D13"/>
  <c r="C13"/>
  <c r="L13" s="1"/>
  <c r="K12"/>
  <c r="K16" s="1"/>
  <c r="J12"/>
  <c r="J16" s="1"/>
  <c r="J26" s="1"/>
  <c r="I12"/>
  <c r="I16" s="1"/>
  <c r="H12"/>
  <c r="H16" s="1"/>
  <c r="G12"/>
  <c r="G16" s="1"/>
  <c r="F12"/>
  <c r="F16" s="1"/>
  <c r="F26" s="1"/>
  <c r="E12"/>
  <c r="E16" s="1"/>
  <c r="E26" s="1"/>
  <c r="D12"/>
  <c r="D16" s="1"/>
  <c r="D26" s="1"/>
  <c r="C12"/>
  <c r="L12" s="1"/>
  <c r="H32" i="1"/>
  <c r="I31"/>
  <c r="J30"/>
  <c r="L29"/>
  <c r="C29"/>
  <c r="K29" s="1"/>
  <c r="M29" s="1"/>
  <c r="D28"/>
  <c r="E27"/>
  <c r="F26"/>
  <c r="G25"/>
  <c r="H24"/>
  <c r="I23"/>
  <c r="J22"/>
  <c r="L21"/>
  <c r="C21"/>
  <c r="D20"/>
  <c r="E19"/>
  <c r="F18"/>
  <c r="G17"/>
  <c r="H16"/>
  <c r="I15"/>
  <c r="J14"/>
  <c r="L13"/>
  <c r="C13"/>
  <c r="D12"/>
  <c r="E11"/>
  <c r="F10"/>
  <c r="D4"/>
  <c r="C4"/>
  <c r="L26" i="25" l="1"/>
  <c r="C32" i="1"/>
  <c r="K32" s="1"/>
  <c r="M32" s="1"/>
  <c r="L26" i="16"/>
  <c r="C23" i="1"/>
  <c r="K23" s="1"/>
  <c r="M23" s="1"/>
  <c r="K26" i="2"/>
  <c r="J38" i="1"/>
  <c r="L26" i="17"/>
  <c r="C24" i="1"/>
  <c r="K24" s="1"/>
  <c r="M24" s="1"/>
  <c r="K13"/>
  <c r="M13" s="1"/>
  <c r="L26" i="15"/>
  <c r="I38" i="1"/>
  <c r="L26" i="7"/>
  <c r="L26" i="8"/>
  <c r="C15" i="1"/>
  <c r="K15" s="1"/>
  <c r="M15" s="1"/>
  <c r="C34"/>
  <c r="I26" i="2"/>
  <c r="H38" i="1"/>
  <c r="C10"/>
  <c r="L26" i="3"/>
  <c r="L26" i="13"/>
  <c r="C20" i="1"/>
  <c r="K20" s="1"/>
  <c r="M20" s="1"/>
  <c r="L26" i="9"/>
  <c r="C16" i="1"/>
  <c r="K16" s="1"/>
  <c r="M16" s="1"/>
  <c r="C26"/>
  <c r="K26" s="1"/>
  <c r="M26" s="1"/>
  <c r="L26" i="19"/>
  <c r="H26" i="2"/>
  <c r="G26"/>
  <c r="L25"/>
  <c r="C18" i="1"/>
  <c r="L26" i="21"/>
  <c r="C28" i="1"/>
  <c r="K28" s="1"/>
  <c r="M28" s="1"/>
  <c r="L26" i="23"/>
  <c r="L26" i="24"/>
  <c r="C31" i="1"/>
  <c r="K31" s="1"/>
  <c r="M31" s="1"/>
  <c r="C36"/>
  <c r="K36" s="1"/>
  <c r="M36" s="1"/>
  <c r="K21"/>
  <c r="M21" s="1"/>
  <c r="F38"/>
  <c r="L16" i="9"/>
  <c r="L16" i="8"/>
  <c r="L16" i="16"/>
  <c r="L16" i="24"/>
  <c r="D26" i="29"/>
  <c r="D36" i="1" s="1"/>
  <c r="C26" i="30"/>
  <c r="C16" i="2"/>
  <c r="L26" i="14"/>
  <c r="C26" i="5"/>
  <c r="D26" i="20"/>
  <c r="D27" i="1" s="1"/>
  <c r="L16" i="17"/>
  <c r="C14" i="1"/>
  <c r="K14" s="1"/>
  <c r="M14" s="1"/>
  <c r="C22"/>
  <c r="K22" s="1"/>
  <c r="M22" s="1"/>
  <c r="C30"/>
  <c r="K30" s="1"/>
  <c r="M30" s="1"/>
  <c r="D26" i="3"/>
  <c r="D10" i="1" s="1"/>
  <c r="C26" i="4"/>
  <c r="D26" i="11"/>
  <c r="D18" i="1" s="1"/>
  <c r="C26" i="12"/>
  <c r="D26" i="19"/>
  <c r="D26" i="1" s="1"/>
  <c r="C26" i="20"/>
  <c r="D26" i="27"/>
  <c r="D34" i="1" s="1"/>
  <c r="C26" i="28"/>
  <c r="L26" i="6"/>
  <c r="L26" i="22"/>
  <c r="L16" i="25"/>
  <c r="C26" i="10"/>
  <c r="C26" i="18"/>
  <c r="C26" i="26"/>
  <c r="L18" i="2"/>
  <c r="L26" i="18" l="1"/>
  <c r="C25" i="1"/>
  <c r="K25" s="1"/>
  <c r="M25" s="1"/>
  <c r="K10"/>
  <c r="L26" i="5"/>
  <c r="C12" i="1"/>
  <c r="K12" s="1"/>
  <c r="M12" s="1"/>
  <c r="L26" i="10"/>
  <c r="C17" i="1"/>
  <c r="K17" s="1"/>
  <c r="M17" s="1"/>
  <c r="L26" i="26"/>
  <c r="C33" i="1"/>
  <c r="K33" s="1"/>
  <c r="M33" s="1"/>
  <c r="C27"/>
  <c r="K27" s="1"/>
  <c r="M27" s="1"/>
  <c r="L26" i="20"/>
  <c r="L26" i="29"/>
  <c r="C35" i="1"/>
  <c r="K35" s="1"/>
  <c r="M35" s="1"/>
  <c r="L26" i="28"/>
  <c r="C37" i="1"/>
  <c r="K37" s="1"/>
  <c r="M37" s="1"/>
  <c r="L26" i="30"/>
  <c r="K18" i="1"/>
  <c r="M18" s="1"/>
  <c r="C19"/>
  <c r="K19" s="1"/>
  <c r="M19" s="1"/>
  <c r="L26" i="12"/>
  <c r="L16" i="2"/>
  <c r="C26"/>
  <c r="L26" s="1"/>
  <c r="D38" i="1"/>
  <c r="L26" i="11"/>
  <c r="K34" i="1"/>
  <c r="M34" s="1"/>
  <c r="C11"/>
  <c r="K11" s="1"/>
  <c r="M11" s="1"/>
  <c r="L26" i="4"/>
  <c r="L26" i="27"/>
  <c r="M10" i="1" l="1"/>
  <c r="M38" s="1"/>
  <c r="K38"/>
  <c r="C38"/>
</calcChain>
</file>

<file path=xl/sharedStrings.xml><?xml version="1.0" encoding="utf-8"?>
<sst xmlns="http://schemas.openxmlformats.org/spreadsheetml/2006/main" count="1271" uniqueCount="101">
  <si>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</si>
  <si>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</si>
  <si>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</si>
  <si>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</si>
  <si>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</si>
  <si>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</si>
  <si>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</si>
  <si>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</si>
  <si>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</si>
  <si>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</si>
  <si>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</si>
  <si>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</si>
  <si>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</si>
  <si>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</si>
  <si>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</si>
  <si>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</si>
  <si>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</si>
  <si>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</si>
  <si>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</si>
  <si>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</si>
  <si>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</si>
  <si>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</si>
  <si>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</si>
  <si>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</si>
  <si>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</si>
  <si>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</si>
  <si>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</si>
  <si>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</si>
  <si>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</si>
  <si>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</si>
  <si>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</si>
  <si>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</si>
  <si>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</si>
  <si>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</si>
  <si>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</si>
  <si>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</si>
  <si>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</si>
  <si>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</si>
  <si>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</si>
  <si>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</si>
  <si>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</si>
  <si>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</si>
  <si>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</si>
  <si>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</si>
  <si>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</si>
  <si>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</si>
  <si>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</si>
  <si>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</si>
  <si>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</si>
  <si>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</si>
  <si>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</si>
  <si>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</si>
  <si>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</si>
  <si>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</si>
  <si>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</si>
  <si>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</si>
  <si>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</si>
  <si>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</si>
  <si>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</si>
  <si>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</si>
  <si>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</si>
  <si>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</si>
  <si>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</si>
  <si>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</si>
  <si>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</si>
  <si>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</si>
  <si>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</si>
  <si>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</si>
  <si>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</si>
  <si>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</si>
  <si>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</si>
  <si>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</si>
  <si>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</si>
  <si>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</si>
  <si>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</si>
  <si>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</si>
  <si>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</si>
  <si>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</si>
  <si>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</si>
  <si>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AGOSTO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</si>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</sst>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8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0.000000"/>
    <numFmt numFmtId="166" formatCode="_([$€-2]* #,##0.00_);_([$€-2]* \(#,##0.00\);_([$€-2]* \-??_)"/>
    <numFmt numFmtId="167" formatCode="_(* #,##0.00_);_(* \(#,##0.00\);_(* \-??_);_(@_)"/>
    <numFmt numFmtId="168" formatCode="_-* #,##0.00_-;\-* #,##0.00_-;_-* \-??_-;_-@_-"/>
    <numFmt numFmtId="169" formatCode="_-* #,##0_-;\-* #,##0_-;_-* &quot;-&quot;??_-;_-@_-"/>
  </numFmts>
  <fonts count="2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22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3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6" fontId="28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7" fontId="1" fillId="0" borderId="0"/>
    <xf numFmtId="0" fontId="1" fillId="0" borderId="0"/>
    <xf numFmtId="0" fontId="28" fillId="17" borderId="4"/>
    <xf numFmtId="0" fontId="28" fillId="17" borderId="4"/>
    <xf numFmtId="10" fontId="1" fillId="0" borderId="0"/>
    <xf numFmtId="9" fontId="1" fillId="0" borderId="0"/>
    <xf numFmtId="0" fontId="9" fillId="12" borderId="5"/>
    <xf numFmtId="43" fontId="28" fillId="0" borderId="0"/>
    <xf numFmtId="167" fontId="28" fillId="0" borderId="0"/>
    <xf numFmtId="167" fontId="28" fillId="0" borderId="0"/>
    <xf numFmtId="167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43" fontId="28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7" fontId="28" fillId="0" borderId="0"/>
    <xf numFmtId="43" fontId="1" fillId="0" borderId="0"/>
    <xf numFmtId="168" fontId="28" fillId="0" borderId="0"/>
    <xf numFmtId="167" fontId="28" fillId="0" borderId="0"/>
  </cellStyleXfs>
  <cellXfs count="108">
    <xf numFmtId="0" fontId="0" fillId="0" borderId="0" xfId="0"/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3" fontId="23" fillId="0" borderId="19" xfId="0" applyNumberFormat="1" applyFont="1" applyBorder="1" applyAlignment="1">
      <alignment horizontal="center" vertical="center"/>
    </xf>
    <xf numFmtId="41" fontId="23" fillId="0" borderId="20" xfId="0" applyNumberFormat="1" applyFont="1" applyBorder="1" applyAlignment="1">
      <alignment vertical="center"/>
    </xf>
    <xf numFmtId="41" fontId="23" fillId="0" borderId="21" xfId="0" applyNumberFormat="1" applyFont="1" applyBorder="1" applyAlignment="1">
      <alignment vertical="center"/>
    </xf>
    <xf numFmtId="41" fontId="23" fillId="0" borderId="19" xfId="0" applyNumberFormat="1" applyFont="1" applyBorder="1" applyAlignment="1">
      <alignment vertical="center"/>
    </xf>
    <xf numFmtId="41" fontId="23" fillId="0" borderId="18" xfId="0" applyNumberFormat="1" applyFont="1" applyBorder="1" applyAlignment="1">
      <alignment vertical="center"/>
    </xf>
    <xf numFmtId="41" fontId="23" fillId="0" borderId="22" xfId="0" applyNumberFormat="1" applyFont="1" applyBorder="1" applyAlignment="1">
      <alignment vertical="center"/>
    </xf>
    <xf numFmtId="41" fontId="23" fillId="0" borderId="23" xfId="0" applyNumberFormat="1" applyFont="1" applyBorder="1" applyAlignment="1">
      <alignment vertical="center"/>
    </xf>
    <xf numFmtId="41" fontId="20" fillId="0" borderId="24" xfId="0" applyNumberFormat="1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3" fontId="23" fillId="0" borderId="26" xfId="0" applyNumberFormat="1" applyFont="1" applyBorder="1" applyAlignment="1">
      <alignment horizontal="center" vertical="center"/>
    </xf>
    <xf numFmtId="41" fontId="23" fillId="0" borderId="27" xfId="0" applyNumberFormat="1" applyFont="1" applyBorder="1" applyAlignment="1">
      <alignment vertical="center"/>
    </xf>
    <xf numFmtId="41" fontId="23" fillId="0" borderId="28" xfId="0" applyNumberFormat="1" applyFont="1" applyBorder="1" applyAlignment="1">
      <alignment vertical="center"/>
    </xf>
    <xf numFmtId="41" fontId="23" fillId="0" borderId="29" xfId="0" applyNumberFormat="1" applyFont="1" applyBorder="1" applyAlignment="1">
      <alignment vertical="center"/>
    </xf>
    <xf numFmtId="41" fontId="23" fillId="0" borderId="30" xfId="0" applyNumberFormat="1" applyFont="1" applyBorder="1" applyAlignment="1">
      <alignment vertical="center"/>
    </xf>
    <xf numFmtId="41" fontId="23" fillId="0" borderId="31" xfId="0" applyNumberFormat="1" applyFont="1" applyBorder="1" applyAlignment="1">
      <alignment vertical="center"/>
    </xf>
    <xf numFmtId="41" fontId="23" fillId="0" borderId="32" xfId="0" applyNumberFormat="1" applyFont="1" applyBorder="1" applyAlignment="1">
      <alignment vertical="center"/>
    </xf>
    <xf numFmtId="41" fontId="20" fillId="0" borderId="33" xfId="0" applyNumberFormat="1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3" fontId="23" fillId="0" borderId="35" xfId="0" applyNumberFormat="1" applyFont="1" applyBorder="1" applyAlignment="1">
      <alignment horizontal="center" vertical="center"/>
    </xf>
    <xf numFmtId="41" fontId="23" fillId="0" borderId="36" xfId="0" applyNumberFormat="1" applyFont="1" applyBorder="1" applyAlignment="1">
      <alignment vertical="center"/>
    </xf>
    <xf numFmtId="41" fontId="23" fillId="0" borderId="37" xfId="0" applyNumberFormat="1" applyFont="1" applyBorder="1" applyAlignment="1">
      <alignment vertical="center"/>
    </xf>
    <xf numFmtId="41" fontId="23" fillId="0" borderId="38" xfId="0" applyNumberFormat="1" applyFont="1" applyBorder="1" applyAlignment="1">
      <alignment vertical="center"/>
    </xf>
    <xf numFmtId="41" fontId="23" fillId="0" borderId="39" xfId="0" applyNumberFormat="1" applyFont="1" applyBorder="1" applyAlignment="1">
      <alignment vertical="center"/>
    </xf>
    <xf numFmtId="41" fontId="23" fillId="0" borderId="40" xfId="0" applyNumberFormat="1" applyFont="1" applyBorder="1" applyAlignment="1">
      <alignment vertical="center"/>
    </xf>
    <xf numFmtId="41" fontId="23" fillId="0" borderId="41" xfId="0" applyNumberFormat="1" applyFont="1" applyBorder="1" applyAlignment="1">
      <alignment vertical="center"/>
    </xf>
    <xf numFmtId="41" fontId="20" fillId="0" borderId="42" xfId="0" applyNumberFormat="1" applyFont="1" applyBorder="1" applyAlignment="1">
      <alignment horizontal="center" vertical="center"/>
    </xf>
    <xf numFmtId="169" fontId="22" fillId="18" borderId="44" xfId="0" applyNumberFormat="1" applyFont="1" applyFill="1" applyBorder="1" applyAlignment="1">
      <alignment vertical="center" wrapText="1"/>
    </xf>
    <xf numFmtId="169" fontId="22" fillId="18" borderId="44" xfId="0" applyNumberFormat="1" applyFont="1" applyFill="1" applyBorder="1" applyAlignment="1">
      <alignment horizontal="center" vertical="center" wrapText="1"/>
    </xf>
    <xf numFmtId="169" fontId="22" fillId="18" borderId="45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17" fillId="0" borderId="0" xfId="0" applyFont="1"/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3" fillId="0" borderId="0" xfId="0" applyFont="1"/>
    <xf numFmtId="0" fontId="2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/>
    <xf numFmtId="49" fontId="18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2" fillId="20" borderId="13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/>
    </xf>
    <xf numFmtId="41" fontId="23" fillId="0" borderId="50" xfId="0" applyNumberFormat="1" applyFont="1" applyBorder="1" applyAlignment="1">
      <alignment horizontal="right" vertical="center"/>
    </xf>
    <xf numFmtId="41" fontId="20" fillId="0" borderId="51" xfId="0" applyNumberFormat="1" applyFont="1" applyBorder="1" applyAlignment="1">
      <alignment horizontal="right" vertical="center"/>
    </xf>
    <xf numFmtId="0" fontId="20" fillId="0" borderId="49" xfId="0" applyFont="1" applyBorder="1" applyAlignment="1">
      <alignment horizontal="center" vertical="center"/>
    </xf>
    <xf numFmtId="41" fontId="20" fillId="0" borderId="50" xfId="0" applyNumberFormat="1" applyFont="1" applyBorder="1" applyAlignment="1">
      <alignment horizontal="right" vertical="center"/>
    </xf>
    <xf numFmtId="0" fontId="22" fillId="20" borderId="52" xfId="0" applyFont="1" applyFill="1" applyBorder="1" applyAlignment="1">
      <alignment vertical="center"/>
    </xf>
    <xf numFmtId="41" fontId="23" fillId="21" borderId="50" xfId="0" applyNumberFormat="1" applyFont="1" applyFill="1" applyBorder="1" applyAlignment="1">
      <alignment horizontal="right" vertical="center"/>
    </xf>
    <xf numFmtId="0" fontId="26" fillId="0" borderId="49" xfId="0" applyFont="1" applyBorder="1" applyAlignment="1">
      <alignment horizontal="left" vertical="center"/>
    </xf>
    <xf numFmtId="0" fontId="22" fillId="20" borderId="43" xfId="0" applyFont="1" applyFill="1" applyBorder="1" applyAlignment="1">
      <alignment horizontal="center" vertical="center"/>
    </xf>
    <xf numFmtId="41" fontId="22" fillId="20" borderId="44" xfId="0" applyNumberFormat="1" applyFont="1" applyFill="1" applyBorder="1" applyAlignment="1">
      <alignment horizontal="right" vertical="center"/>
    </xf>
    <xf numFmtId="41" fontId="22" fillId="20" borderId="45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0" xfId="0" applyAlignment="1">
      <alignment vertical="center"/>
    </xf>
    <xf numFmtId="0" fontId="22" fillId="18" borderId="43" xfId="0" applyFont="1" applyFill="1" applyBorder="1" applyAlignment="1">
      <alignment horizontal="center" vertical="center" wrapText="1"/>
    </xf>
    <xf numFmtId="0" fontId="22" fillId="18" borderId="44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1" fillId="18" borderId="9" xfId="0" applyFont="1" applyFill="1" applyBorder="1" applyAlignment="1">
      <alignment horizontal="center" vertical="center" wrapText="1"/>
    </xf>
    <xf numFmtId="0" fontId="21" fillId="18" borderId="10" xfId="0" applyFont="1" applyFill="1" applyBorder="1" applyAlignment="1">
      <alignment horizontal="center" vertical="center" wrapText="1"/>
    </xf>
    <xf numFmtId="0" fontId="21" fillId="18" borderId="12" xfId="0" applyFont="1" applyFill="1" applyBorder="1" applyAlignment="1">
      <alignment horizontal="center" vertical="center" wrapText="1"/>
    </xf>
    <xf numFmtId="0" fontId="21" fillId="18" borderId="13" xfId="0" applyFont="1" applyFill="1" applyBorder="1" applyAlignment="1">
      <alignment horizontal="center" vertical="center" wrapText="1"/>
    </xf>
    <xf numFmtId="0" fontId="21" fillId="18" borderId="15" xfId="0" applyFont="1" applyFill="1" applyBorder="1" applyAlignment="1">
      <alignment horizontal="center" vertical="center" wrapText="1"/>
    </xf>
    <xf numFmtId="0" fontId="21" fillId="18" borderId="16" xfId="0" applyFont="1" applyFill="1" applyBorder="1" applyAlignment="1">
      <alignment horizontal="center" vertical="center" wrapText="1"/>
    </xf>
    <xf numFmtId="0" fontId="21" fillId="19" borderId="10" xfId="0" applyFont="1" applyFill="1" applyBorder="1" applyAlignment="1">
      <alignment horizontal="center" vertical="center" wrapText="1"/>
    </xf>
    <xf numFmtId="0" fontId="21" fillId="20" borderId="10" xfId="0" applyFont="1" applyFill="1" applyBorder="1" applyAlignment="1">
      <alignment horizontal="center" vertical="center" wrapText="1"/>
    </xf>
    <xf numFmtId="0" fontId="21" fillId="20" borderId="13" xfId="0" applyFont="1" applyFill="1" applyBorder="1" applyAlignment="1">
      <alignment horizontal="center" vertical="center" wrapText="1"/>
    </xf>
    <xf numFmtId="0" fontId="21" fillId="20" borderId="16" xfId="0" applyFont="1" applyFill="1" applyBorder="1" applyAlignment="1">
      <alignment horizontal="center" vertical="center" wrapText="1"/>
    </xf>
    <xf numFmtId="0" fontId="22" fillId="20" borderId="10" xfId="0" applyFont="1" applyFill="1" applyBorder="1" applyAlignment="1">
      <alignment horizontal="center" vertical="center" wrapText="1"/>
    </xf>
    <xf numFmtId="0" fontId="22" fillId="20" borderId="11" xfId="0" applyFont="1" applyFill="1" applyBorder="1" applyAlignment="1">
      <alignment horizontal="center" vertical="center" wrapText="1"/>
    </xf>
    <xf numFmtId="0" fontId="22" fillId="20" borderId="13" xfId="0" applyFont="1" applyFill="1" applyBorder="1" applyAlignment="1">
      <alignment horizontal="center" vertical="center" wrapText="1"/>
    </xf>
    <xf numFmtId="0" fontId="22" fillId="20" borderId="16" xfId="0" applyFont="1" applyFill="1" applyBorder="1" applyAlignment="1">
      <alignment horizontal="center" vertical="center" wrapText="1"/>
    </xf>
    <xf numFmtId="0" fontId="22" fillId="20" borderId="14" xfId="0" applyFont="1" applyFill="1" applyBorder="1" applyAlignment="1">
      <alignment horizontal="center" vertical="center" wrapText="1"/>
    </xf>
    <xf numFmtId="0" fontId="22" fillId="20" borderId="1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justify" vertical="top" wrapText="1"/>
    </xf>
    <xf numFmtId="0" fontId="23" fillId="0" borderId="0" xfId="0" applyFont="1" applyAlignment="1">
      <alignment horizontal="justify" vertical="top" wrapText="1"/>
    </xf>
    <xf numFmtId="0" fontId="22" fillId="20" borderId="46" xfId="0" applyFont="1" applyFill="1" applyBorder="1" applyAlignment="1">
      <alignment horizontal="center" vertical="center" wrapText="1"/>
    </xf>
    <xf numFmtId="0" fontId="22" fillId="20" borderId="47" xfId="0" applyFont="1" applyFill="1" applyBorder="1" applyAlignment="1">
      <alignment horizontal="center" vertical="center" wrapText="1"/>
    </xf>
    <xf numFmtId="0" fontId="22" fillId="20" borderId="48" xfId="0" applyFont="1" applyFill="1" applyBorder="1" applyAlignment="1">
      <alignment horizontal="left" vertical="center" wrapText="1"/>
    </xf>
    <xf numFmtId="0" fontId="22" fillId="20" borderId="16" xfId="0" applyFont="1" applyFill="1" applyBorder="1" applyAlignment="1">
      <alignment horizontal="left" vertical="center" wrapText="1"/>
    </xf>
    <xf numFmtId="0" fontId="22" fillId="20" borderId="17" xfId="0" applyFont="1" applyFill="1" applyBorder="1" applyAlignment="1">
      <alignment horizontal="left" vertical="center" wrapText="1"/>
    </xf>
    <xf numFmtId="41" fontId="23" fillId="0" borderId="0" xfId="0" applyNumberFormat="1" applyFont="1" applyAlignment="1">
      <alignment vertical="center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8"/>
  <sheetViews>
    <sheetView showGridLines="0" topLeftCell="A10" workbookViewId="0"/>
  </sheetViews>
  <sheetFormatPr defaultColWidth="10.7109375" defaultRowHeight="12"/>
  <cols>
    <col min="1" max="2" width="22.7109375" style="41" customWidth="1"/>
    <col min="3" max="10" width="25.7109375" style="41" customWidth="1"/>
    <col min="11" max="11" width="20.7109375" style="42" customWidth="1"/>
    <col min="12" max="12" width="20.7109375" style="41" customWidth="1"/>
    <col min="13" max="13" width="20.7109375" style="42" customWidth="1"/>
    <col min="14" max="17" width="10.7109375" style="41" customWidth="1"/>
    <col min="18" max="16384" width="10.7109375" style="41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AGOSTO</v>
      </c>
      <c r="D4" s="6">
        <f>JE!D4</f>
        <v>2022</v>
      </c>
      <c r="K4" s="3"/>
      <c r="M4" s="3"/>
    </row>
    <row r="5" spans="1:13" s="1" customFormat="1" ht="34.5" customHeight="1">
      <c r="A5" s="83" t="s">
        <v>6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84" t="s">
        <v>8</v>
      </c>
      <c r="B7" s="85"/>
      <c r="C7" s="90" t="s">
        <v>9</v>
      </c>
      <c r="D7" s="90"/>
      <c r="E7" s="90"/>
      <c r="F7" s="90"/>
      <c r="G7" s="90"/>
      <c r="H7" s="90"/>
      <c r="I7" s="90"/>
      <c r="J7" s="91" t="s">
        <v>10</v>
      </c>
      <c r="K7" s="94" t="s">
        <v>11</v>
      </c>
      <c r="L7" s="94"/>
      <c r="M7" s="95"/>
    </row>
    <row r="8" spans="1:13" ht="39.75" customHeight="1">
      <c r="A8" s="86"/>
      <c r="B8" s="87"/>
      <c r="C8" s="92" t="s">
        <v>12</v>
      </c>
      <c r="D8" s="92"/>
      <c r="E8" s="92"/>
      <c r="F8" s="92"/>
      <c r="G8" s="92" t="s">
        <v>13</v>
      </c>
      <c r="H8" s="92"/>
      <c r="I8" s="92"/>
      <c r="J8" s="92"/>
      <c r="K8" s="96" t="s">
        <v>14</v>
      </c>
      <c r="L8" s="96" t="s">
        <v>15</v>
      </c>
      <c r="M8" s="98" t="s">
        <v>16</v>
      </c>
    </row>
    <row r="9" spans="1:13" ht="49.5" customHeight="1">
      <c r="A9" s="88"/>
      <c r="B9" s="89"/>
      <c r="C9" s="10" t="s">
        <v>17</v>
      </c>
      <c r="D9" s="10" t="s">
        <v>18</v>
      </c>
      <c r="E9" s="10" t="s">
        <v>19</v>
      </c>
      <c r="F9" s="10" t="s">
        <v>20</v>
      </c>
      <c r="G9" s="10" t="s">
        <v>21</v>
      </c>
      <c r="H9" s="10" t="s">
        <v>19</v>
      </c>
      <c r="I9" s="10" t="s">
        <v>20</v>
      </c>
      <c r="J9" s="93"/>
      <c r="K9" s="97"/>
      <c r="L9" s="97"/>
      <c r="M9" s="99"/>
    </row>
    <row r="10" spans="1:13" ht="30" customHeight="1">
      <c r="A10" s="11" t="s">
        <v>22</v>
      </c>
      <c r="B10" s="12" t="s">
        <v>23</v>
      </c>
      <c r="C10" s="13">
        <f>TSE!$C$26</f>
        <v>653</v>
      </c>
      <c r="D10" s="14">
        <f>TSE!$D$26</f>
        <v>64</v>
      </c>
      <c r="E10" s="14">
        <f>TSE!$E$26</f>
        <v>12</v>
      </c>
      <c r="F10" s="15">
        <f>TSE!$F$26</f>
        <v>2</v>
      </c>
      <c r="G10" s="16">
        <f>TSE!$G$26</f>
        <v>7</v>
      </c>
      <c r="H10" s="14">
        <f>TSE!$H$26</f>
        <v>2</v>
      </c>
      <c r="I10" s="17">
        <f>TSE!$I$26</f>
        <v>0</v>
      </c>
      <c r="J10" s="18">
        <f>TSE!$J$26</f>
        <v>16</v>
      </c>
      <c r="K10" s="19">
        <f t="shared" ref="K10:K37" si="0">SUM(C10:J10)</f>
        <v>756</v>
      </c>
      <c r="L10" s="18">
        <f>TSE!$K$26</f>
        <v>34</v>
      </c>
      <c r="M10" s="19">
        <f t="shared" ref="M10:M37" si="1">K10+L10</f>
        <v>790</v>
      </c>
    </row>
    <row r="11" spans="1:13" ht="30" customHeight="1">
      <c r="A11" s="20" t="s">
        <v>24</v>
      </c>
      <c r="B11" s="21" t="s">
        <v>25</v>
      </c>
      <c r="C11" s="22">
        <f>'TRE-AC'!$C$26</f>
        <v>92</v>
      </c>
      <c r="D11" s="23">
        <f>'TRE-AC'!$D$26</f>
        <v>2</v>
      </c>
      <c r="E11" s="23">
        <f>'TRE-AC'!$E$26</f>
        <v>1</v>
      </c>
      <c r="F11" s="24">
        <f>'TRE-AC'!$F$26</f>
        <v>0</v>
      </c>
      <c r="G11" s="25">
        <f>'TRE-AC'!$G$26</f>
        <v>0</v>
      </c>
      <c r="H11" s="23">
        <f>'TRE-AC'!$H$26</f>
        <v>12</v>
      </c>
      <c r="I11" s="26">
        <f>'TRE-AC'!$I$26</f>
        <v>3</v>
      </c>
      <c r="J11" s="27">
        <f>'TRE-AC'!$J$26</f>
        <v>3</v>
      </c>
      <c r="K11" s="28">
        <f t="shared" si="0"/>
        <v>113</v>
      </c>
      <c r="L11" s="27">
        <f>'TRE-AC'!$K$26</f>
        <v>6</v>
      </c>
      <c r="M11" s="28">
        <f t="shared" si="1"/>
        <v>119</v>
      </c>
    </row>
    <row r="12" spans="1:13" ht="30" customHeight="1">
      <c r="A12" s="20" t="s">
        <v>26</v>
      </c>
      <c r="B12" s="21" t="s">
        <v>27</v>
      </c>
      <c r="C12" s="22">
        <f>'TRE-AL'!$C$26</f>
        <v>203</v>
      </c>
      <c r="D12" s="23">
        <f>'TRE-AL'!$D$26</f>
        <v>33</v>
      </c>
      <c r="E12" s="23">
        <f>'TRE-AL'!$E$26</f>
        <v>2</v>
      </c>
      <c r="F12" s="24">
        <f>'TRE-AL'!$F$26</f>
        <v>0</v>
      </c>
      <c r="G12" s="25">
        <f>'TRE-AL'!$G$26</f>
        <v>3</v>
      </c>
      <c r="H12" s="23">
        <f>'TRE-AL'!$H$26</f>
        <v>10</v>
      </c>
      <c r="I12" s="26">
        <f>'TRE-AL'!$I$26</f>
        <v>0</v>
      </c>
      <c r="J12" s="27">
        <f>'TRE-AL'!$J$26</f>
        <v>15</v>
      </c>
      <c r="K12" s="28">
        <f t="shared" si="0"/>
        <v>266</v>
      </c>
      <c r="L12" s="27">
        <f>'TRE-AL'!$K$26</f>
        <v>1</v>
      </c>
      <c r="M12" s="28">
        <f t="shared" si="1"/>
        <v>267</v>
      </c>
    </row>
    <row r="13" spans="1:13" ht="30" customHeight="1">
      <c r="A13" s="20" t="s">
        <v>28</v>
      </c>
      <c r="B13" s="21" t="s">
        <v>29</v>
      </c>
      <c r="C13" s="22">
        <f>'TRE-AM'!$C$26</f>
        <v>220</v>
      </c>
      <c r="D13" s="23">
        <f>'TRE-AM'!$D$26</f>
        <v>0</v>
      </c>
      <c r="E13" s="23">
        <f>'TRE-AM'!$E$26</f>
        <v>6</v>
      </c>
      <c r="F13" s="24">
        <f>'TRE-AM'!$F$26</f>
        <v>0</v>
      </c>
      <c r="G13" s="25">
        <f>'TRE-AM'!$G$26</f>
        <v>3</v>
      </c>
      <c r="H13" s="23">
        <f>'TRE-AM'!$H$26</f>
        <v>57</v>
      </c>
      <c r="I13" s="26">
        <f>'TRE-AM'!$I$26</f>
        <v>0</v>
      </c>
      <c r="J13" s="27">
        <f>'TRE-AM'!$J$26</f>
        <v>11</v>
      </c>
      <c r="K13" s="28">
        <f t="shared" si="0"/>
        <v>297</v>
      </c>
      <c r="L13" s="27">
        <f>'TRE-AM'!$K$26</f>
        <v>9</v>
      </c>
      <c r="M13" s="28">
        <f t="shared" si="1"/>
        <v>306</v>
      </c>
    </row>
    <row r="14" spans="1:13" ht="30" customHeight="1">
      <c r="A14" s="20" t="s">
        <v>30</v>
      </c>
      <c r="B14" s="21" t="s">
        <v>31</v>
      </c>
      <c r="C14" s="22">
        <f>'TRE-BA'!$C$26</f>
        <v>520</v>
      </c>
      <c r="D14" s="23">
        <f>'TRE-BA'!$D$26</f>
        <v>35</v>
      </c>
      <c r="E14" s="23">
        <f>'TRE-BA'!$E$26</f>
        <v>1</v>
      </c>
      <c r="F14" s="24">
        <f>'TRE-BA'!$F$26</f>
        <v>0</v>
      </c>
      <c r="G14" s="25">
        <f>'TRE-BA'!$G$26</f>
        <v>1</v>
      </c>
      <c r="H14" s="23">
        <f>'TRE-BA'!$H$26</f>
        <v>8</v>
      </c>
      <c r="I14" s="26">
        <f>'TRE-BA'!$I$26</f>
        <v>27</v>
      </c>
      <c r="J14" s="27">
        <f>'TRE-BA'!$J$26</f>
        <v>11</v>
      </c>
      <c r="K14" s="28">
        <f t="shared" si="0"/>
        <v>603</v>
      </c>
      <c r="L14" s="27">
        <f>'TRE-BA'!$K$26</f>
        <v>15</v>
      </c>
      <c r="M14" s="28">
        <f t="shared" si="1"/>
        <v>618</v>
      </c>
    </row>
    <row r="15" spans="1:13" ht="30" customHeight="1">
      <c r="A15" s="20" t="s">
        <v>32</v>
      </c>
      <c r="B15" s="21" t="s">
        <v>33</v>
      </c>
      <c r="C15" s="22">
        <f>'TRE-CE'!$C$26</f>
        <v>321</v>
      </c>
      <c r="D15" s="23">
        <f>'TRE-CE'!$D$26</f>
        <v>26</v>
      </c>
      <c r="E15" s="23">
        <f>'TRE-CE'!$E$26</f>
        <v>5</v>
      </c>
      <c r="F15" s="24">
        <f>'TRE-CE'!$F$26</f>
        <v>0</v>
      </c>
      <c r="G15" s="25">
        <f>'TRE-CE'!$G$26</f>
        <v>5</v>
      </c>
      <c r="H15" s="23">
        <f>'TRE-CE'!$H$26</f>
        <v>83</v>
      </c>
      <c r="I15" s="26">
        <f>'TRE-CE'!$I$26</f>
        <v>2</v>
      </c>
      <c r="J15" s="27">
        <f>'TRE-CE'!$J$26</f>
        <v>9</v>
      </c>
      <c r="K15" s="28">
        <f t="shared" si="0"/>
        <v>451</v>
      </c>
      <c r="L15" s="27">
        <f>'TRE-CE'!$K$26</f>
        <v>9</v>
      </c>
      <c r="M15" s="28">
        <f t="shared" si="1"/>
        <v>460</v>
      </c>
    </row>
    <row r="16" spans="1:13" ht="30" customHeight="1">
      <c r="A16" s="20" t="s">
        <v>34</v>
      </c>
      <c r="B16" s="21" t="s">
        <v>35</v>
      </c>
      <c r="C16" s="22">
        <f>'TRE-DF'!$C$26</f>
        <v>156</v>
      </c>
      <c r="D16" s="23">
        <f>'TRE-DF'!$D$26</f>
        <v>26</v>
      </c>
      <c r="E16" s="23">
        <f>'TRE-DF'!$E$26</f>
        <v>7</v>
      </c>
      <c r="F16" s="24">
        <f>'TRE-DF'!$F$26</f>
        <v>0</v>
      </c>
      <c r="G16" s="25">
        <f>'TRE-DF'!$G$26</f>
        <v>0</v>
      </c>
      <c r="H16" s="23">
        <f>'TRE-DF'!$H$26</f>
        <v>23</v>
      </c>
      <c r="I16" s="26">
        <f>'TRE-DF'!$I$26</f>
        <v>1</v>
      </c>
      <c r="J16" s="27">
        <f>'TRE-DF'!$J$26</f>
        <v>1</v>
      </c>
      <c r="K16" s="28">
        <f t="shared" si="0"/>
        <v>214</v>
      </c>
      <c r="L16" s="27">
        <f>'TRE-DF'!$K$26</f>
        <v>6</v>
      </c>
      <c r="M16" s="28">
        <f t="shared" si="1"/>
        <v>220</v>
      </c>
    </row>
    <row r="17" spans="1:13" ht="30" customHeight="1">
      <c r="A17" s="20" t="s">
        <v>36</v>
      </c>
      <c r="B17" s="21" t="s">
        <v>37</v>
      </c>
      <c r="C17" s="22">
        <f>'TRE-ES'!$C$26</f>
        <v>233</v>
      </c>
      <c r="D17" s="23">
        <f>'TRE-ES'!$D$26</f>
        <v>13</v>
      </c>
      <c r="E17" s="23">
        <f>'TRE-ES'!$E$26</f>
        <v>0</v>
      </c>
      <c r="F17" s="24">
        <f>'TRE-ES'!$F$26</f>
        <v>0</v>
      </c>
      <c r="G17" s="25">
        <f>'TRE-ES'!$G$26</f>
        <v>2</v>
      </c>
      <c r="H17" s="23">
        <f>'TRE-ES'!$H$26</f>
        <v>2</v>
      </c>
      <c r="I17" s="26">
        <f>'TRE-ES'!$I$26</f>
        <v>0</v>
      </c>
      <c r="J17" s="27">
        <f>'TRE-ES'!$J$26</f>
        <v>6</v>
      </c>
      <c r="K17" s="28">
        <f t="shared" si="0"/>
        <v>256</v>
      </c>
      <c r="L17" s="27">
        <f>'TRE-ES'!$K$26</f>
        <v>18</v>
      </c>
      <c r="M17" s="28">
        <f t="shared" si="1"/>
        <v>274</v>
      </c>
    </row>
    <row r="18" spans="1:13" ht="30" customHeight="1">
      <c r="A18" s="20" t="s">
        <v>38</v>
      </c>
      <c r="B18" s="21" t="s">
        <v>39</v>
      </c>
      <c r="C18" s="22">
        <f>'TRE-GO'!$C$26</f>
        <v>378</v>
      </c>
      <c r="D18" s="23">
        <f>'TRE-GO'!$D$26</f>
        <v>36</v>
      </c>
      <c r="E18" s="23">
        <f>'TRE-GO'!$E$26</f>
        <v>0</v>
      </c>
      <c r="F18" s="24">
        <f>'TRE-GO'!$F$26</f>
        <v>0</v>
      </c>
      <c r="G18" s="25">
        <f>'TRE-GO'!$G$26</f>
        <v>4</v>
      </c>
      <c r="H18" s="23">
        <f>'TRE-GO'!$H$26</f>
        <v>17</v>
      </c>
      <c r="I18" s="26">
        <f>'TRE-GO'!$I$26</f>
        <v>0</v>
      </c>
      <c r="J18" s="27">
        <f>'TRE-GO'!$J$26</f>
        <v>0</v>
      </c>
      <c r="K18" s="28">
        <f t="shared" si="0"/>
        <v>435</v>
      </c>
      <c r="L18" s="27">
        <f>'TRE-GO'!$K$26</f>
        <v>10</v>
      </c>
      <c r="M18" s="28">
        <f t="shared" si="1"/>
        <v>445</v>
      </c>
    </row>
    <row r="19" spans="1:13" ht="30" customHeight="1">
      <c r="A19" s="20" t="s">
        <v>40</v>
      </c>
      <c r="B19" s="21" t="s">
        <v>41</v>
      </c>
      <c r="C19" s="22">
        <f>'TRE-MA'!$C$26</f>
        <v>292</v>
      </c>
      <c r="D19" s="23">
        <f>'TRE-MA'!$D$26</f>
        <v>31</v>
      </c>
      <c r="E19" s="23">
        <f>'TRE-MA'!$E$26</f>
        <v>0</v>
      </c>
      <c r="F19" s="24">
        <f>'TRE-MA'!$F$26</f>
        <v>0</v>
      </c>
      <c r="G19" s="25">
        <f>'TRE-MA'!$G$26</f>
        <v>3</v>
      </c>
      <c r="H19" s="23">
        <f>'TRE-MA'!$H$26</f>
        <v>62</v>
      </c>
      <c r="I19" s="26">
        <f>'TRE-MA'!$I$26</f>
        <v>0</v>
      </c>
      <c r="J19" s="27">
        <f>'TRE-MA'!$J$26</f>
        <v>10</v>
      </c>
      <c r="K19" s="28">
        <f t="shared" si="0"/>
        <v>398</v>
      </c>
      <c r="L19" s="27">
        <f>'TRE-MA'!$K$26</f>
        <v>15</v>
      </c>
      <c r="M19" s="28">
        <f t="shared" si="1"/>
        <v>413</v>
      </c>
    </row>
    <row r="20" spans="1:13" ht="30" customHeight="1">
      <c r="A20" s="20" t="s">
        <v>42</v>
      </c>
      <c r="B20" s="21" t="s">
        <v>43</v>
      </c>
      <c r="C20" s="22">
        <f>'TRE-MT'!$C$26</f>
        <v>232</v>
      </c>
      <c r="D20" s="23">
        <f>'TRE-MT'!$D$26</f>
        <v>4</v>
      </c>
      <c r="E20" s="23">
        <f>'TRE-MT'!$E$26</f>
        <v>0</v>
      </c>
      <c r="F20" s="24">
        <f>'TRE-MT'!$F$26</f>
        <v>0</v>
      </c>
      <c r="G20" s="25">
        <f>'TRE-MT'!$G$26</f>
        <v>1</v>
      </c>
      <c r="H20" s="23">
        <f>'TRE-MT'!$H$26</f>
        <v>20</v>
      </c>
      <c r="I20" s="26">
        <f>'TRE-MT'!$I$26</f>
        <v>0</v>
      </c>
      <c r="J20" s="27">
        <f>'TRE-MT'!$J$26</f>
        <v>0</v>
      </c>
      <c r="K20" s="28">
        <f t="shared" si="0"/>
        <v>257</v>
      </c>
      <c r="L20" s="27">
        <f>'TRE-MT'!$K$26</f>
        <v>13</v>
      </c>
      <c r="M20" s="28">
        <f t="shared" si="1"/>
        <v>270</v>
      </c>
    </row>
    <row r="21" spans="1:13" ht="30" customHeight="1">
      <c r="A21" s="20" t="s">
        <v>44</v>
      </c>
      <c r="B21" s="21" t="s">
        <v>45</v>
      </c>
      <c r="C21" s="22">
        <f>'TRE-MS'!$C$26</f>
        <v>212</v>
      </c>
      <c r="D21" s="23">
        <f>'TRE-MS'!$D$26</f>
        <v>6</v>
      </c>
      <c r="E21" s="23">
        <f>'TRE-MS'!$E$26</f>
        <v>4</v>
      </c>
      <c r="F21" s="24">
        <f>'TRE-MS'!$F$26</f>
        <v>0</v>
      </c>
      <c r="G21" s="25">
        <f>'TRE-MS'!$G$26</f>
        <v>0</v>
      </c>
      <c r="H21" s="23">
        <f>'TRE-MS'!$H$26</f>
        <v>25</v>
      </c>
      <c r="I21" s="26">
        <f>'TRE-MS'!$I$26</f>
        <v>0</v>
      </c>
      <c r="J21" s="27">
        <f>'TRE-MS'!$J$26</f>
        <v>1</v>
      </c>
      <c r="K21" s="28">
        <f t="shared" si="0"/>
        <v>248</v>
      </c>
      <c r="L21" s="27">
        <f>'TRE-MS'!$K$26</f>
        <v>3</v>
      </c>
      <c r="M21" s="28">
        <f t="shared" si="1"/>
        <v>251</v>
      </c>
    </row>
    <row r="22" spans="1:13" ht="30" customHeight="1">
      <c r="A22" s="20" t="s">
        <v>46</v>
      </c>
      <c r="B22" s="21" t="s">
        <v>47</v>
      </c>
      <c r="C22" s="22">
        <f>'TRE-MG'!$C$26</f>
        <v>863</v>
      </c>
      <c r="D22" s="23">
        <f>'TRE-MG'!$D$26</f>
        <v>37</v>
      </c>
      <c r="E22" s="23">
        <f>'TRE-MG'!$E$26</f>
        <v>1</v>
      </c>
      <c r="F22" s="24">
        <f>'TRE-MG'!$F$26</f>
        <v>0</v>
      </c>
      <c r="G22" s="25">
        <f>'TRE-MG'!$G$26</f>
        <v>0</v>
      </c>
      <c r="H22" s="23">
        <f>'TRE-MG'!$H$26</f>
        <v>42</v>
      </c>
      <c r="I22" s="26">
        <f>'TRE-MG'!$I$26</f>
        <v>1</v>
      </c>
      <c r="J22" s="27">
        <f>'TRE-MG'!$J$26</f>
        <v>1</v>
      </c>
      <c r="K22" s="28">
        <f t="shared" si="0"/>
        <v>945</v>
      </c>
      <c r="L22" s="27">
        <f>'TRE-MG'!$K$26</f>
        <v>31</v>
      </c>
      <c r="M22" s="28">
        <f t="shared" si="1"/>
        <v>976</v>
      </c>
    </row>
    <row r="23" spans="1:13" ht="30" customHeight="1">
      <c r="A23" s="20" t="s">
        <v>48</v>
      </c>
      <c r="B23" s="21" t="s">
        <v>49</v>
      </c>
      <c r="C23" s="22">
        <f>'TRE-PA'!$C$26</f>
        <v>318</v>
      </c>
      <c r="D23" s="23">
        <f>'TRE-PA'!$D$26</f>
        <v>4</v>
      </c>
      <c r="E23" s="23">
        <f>'TRE-PA'!$E$26</f>
        <v>0</v>
      </c>
      <c r="F23" s="24">
        <f>'TRE-PA'!$F$26</f>
        <v>0</v>
      </c>
      <c r="G23" s="25">
        <f>'TRE-PA'!$G$26</f>
        <v>0</v>
      </c>
      <c r="H23" s="23">
        <f>'TRE-PA'!$H$26</f>
        <v>67</v>
      </c>
      <c r="I23" s="26">
        <f>'TRE-PA'!$I$26</f>
        <v>0</v>
      </c>
      <c r="J23" s="27">
        <f>'TRE-PA'!$J$26</f>
        <v>2</v>
      </c>
      <c r="K23" s="28">
        <f t="shared" si="0"/>
        <v>391</v>
      </c>
      <c r="L23" s="27">
        <f>'TRE-PA'!$K$26</f>
        <v>9</v>
      </c>
      <c r="M23" s="28">
        <f t="shared" si="1"/>
        <v>400</v>
      </c>
    </row>
    <row r="24" spans="1:13" ht="30" customHeight="1">
      <c r="A24" s="20" t="s">
        <v>50</v>
      </c>
      <c r="B24" s="21" t="s">
        <v>51</v>
      </c>
      <c r="C24" s="22">
        <f>'TRE-PB'!$C$26</f>
        <v>263</v>
      </c>
      <c r="D24" s="23">
        <f>'TRE-PB'!$D$26</f>
        <v>29</v>
      </c>
      <c r="E24" s="23">
        <f>'TRE-PB'!$E$26</f>
        <v>2</v>
      </c>
      <c r="F24" s="24">
        <f>'TRE-PB'!$F$26</f>
        <v>0</v>
      </c>
      <c r="G24" s="25">
        <f>'TRE-PB'!$G$26</f>
        <v>1</v>
      </c>
      <c r="H24" s="23">
        <f>'TRE-PB'!$H$26</f>
        <v>31</v>
      </c>
      <c r="I24" s="26">
        <f>'TRE-PB'!$I$26</f>
        <v>0</v>
      </c>
      <c r="J24" s="27">
        <f>'TRE-PB'!$J$26</f>
        <v>1</v>
      </c>
      <c r="K24" s="28">
        <f t="shared" si="0"/>
        <v>327</v>
      </c>
      <c r="L24" s="27">
        <f>'TRE-PB'!$K$26</f>
        <v>9</v>
      </c>
      <c r="M24" s="28">
        <f t="shared" si="1"/>
        <v>336</v>
      </c>
    </row>
    <row r="25" spans="1:13" ht="30" customHeight="1">
      <c r="A25" s="20" t="s">
        <v>52</v>
      </c>
      <c r="B25" s="21" t="s">
        <v>53</v>
      </c>
      <c r="C25" s="22">
        <f>'TRE-PR'!$C$26</f>
        <v>576</v>
      </c>
      <c r="D25" s="23">
        <f>'TRE-PR'!$D$26</f>
        <v>30</v>
      </c>
      <c r="E25" s="23">
        <f>'TRE-PR'!$E$26</f>
        <v>0</v>
      </c>
      <c r="F25" s="24">
        <f>'TRE-PR'!$F$26</f>
        <v>0</v>
      </c>
      <c r="G25" s="25">
        <f>'TRE-PR'!$G$26</f>
        <v>1</v>
      </c>
      <c r="H25" s="23">
        <f>'TRE-PR'!$H$26</f>
        <v>10</v>
      </c>
      <c r="I25" s="26">
        <f>'TRE-PR'!$I$26</f>
        <v>0</v>
      </c>
      <c r="J25" s="27">
        <f>'TRE-PR'!$J$26</f>
        <v>3</v>
      </c>
      <c r="K25" s="28">
        <f t="shared" si="0"/>
        <v>620</v>
      </c>
      <c r="L25" s="27">
        <f>'TRE-PR'!$K$26</f>
        <v>8</v>
      </c>
      <c r="M25" s="28">
        <f t="shared" si="1"/>
        <v>628</v>
      </c>
    </row>
    <row r="26" spans="1:13" ht="30" customHeight="1">
      <c r="A26" s="20" t="s">
        <v>54</v>
      </c>
      <c r="B26" s="21" t="s">
        <v>55</v>
      </c>
      <c r="C26" s="22">
        <f>'TRE-PE'!$C$26</f>
        <v>410</v>
      </c>
      <c r="D26" s="23">
        <f>'TRE-PE'!$D$26</f>
        <v>35</v>
      </c>
      <c r="E26" s="23">
        <f>'TRE-PE'!$E$26</f>
        <v>3</v>
      </c>
      <c r="F26" s="24">
        <f>'TRE-PE'!$F$26</f>
        <v>1</v>
      </c>
      <c r="G26" s="25">
        <f>'TRE-PE'!$G$26</f>
        <v>2</v>
      </c>
      <c r="H26" s="23">
        <f>'TRE-PE'!$H$26</f>
        <v>55</v>
      </c>
      <c r="I26" s="26">
        <f>'TRE-PE'!$I$26</f>
        <v>4</v>
      </c>
      <c r="J26" s="27">
        <f>'TRE-PE'!$J$26</f>
        <v>15</v>
      </c>
      <c r="K26" s="28">
        <f t="shared" si="0"/>
        <v>525</v>
      </c>
      <c r="L26" s="27">
        <f>'TRE-PE'!$K$26</f>
        <v>3</v>
      </c>
      <c r="M26" s="28">
        <f t="shared" si="1"/>
        <v>528</v>
      </c>
    </row>
    <row r="27" spans="1:13" ht="30" customHeight="1">
      <c r="A27" s="20" t="s">
        <v>56</v>
      </c>
      <c r="B27" s="21" t="s">
        <v>57</v>
      </c>
      <c r="C27" s="22">
        <f>'TRE-PI'!$C$26</f>
        <v>280</v>
      </c>
      <c r="D27" s="23">
        <f>'TRE-PI'!$D$26</f>
        <v>21</v>
      </c>
      <c r="E27" s="23">
        <f>'TRE-PI'!$E$26</f>
        <v>4</v>
      </c>
      <c r="F27" s="24">
        <f>'TRE-PI'!$F$26</f>
        <v>0</v>
      </c>
      <c r="G27" s="25">
        <f>'TRE-PI'!$G$26</f>
        <v>4</v>
      </c>
      <c r="H27" s="23">
        <f>'TRE-PI'!$H$26</f>
        <v>53</v>
      </c>
      <c r="I27" s="26">
        <f>'TRE-PI'!$I$26</f>
        <v>2</v>
      </c>
      <c r="J27" s="27">
        <f>'TRE-PI'!$J$26</f>
        <v>8</v>
      </c>
      <c r="K27" s="28">
        <f t="shared" si="0"/>
        <v>372</v>
      </c>
      <c r="L27" s="27">
        <f>'TRE-PI'!$K$26</f>
        <v>11</v>
      </c>
      <c r="M27" s="28">
        <f t="shared" si="1"/>
        <v>383</v>
      </c>
    </row>
    <row r="28" spans="1:13" ht="30" customHeight="1">
      <c r="A28" s="20" t="s">
        <v>58</v>
      </c>
      <c r="B28" s="21" t="s">
        <v>59</v>
      </c>
      <c r="C28" s="22">
        <f>'TRE-RJ'!$C$26</f>
        <v>584</v>
      </c>
      <c r="D28" s="23">
        <f>'TRE-RJ'!$D$26</f>
        <v>18</v>
      </c>
      <c r="E28" s="23">
        <f>'TRE-RJ'!$E$26</f>
        <v>2</v>
      </c>
      <c r="F28" s="24">
        <f>'TRE-RJ'!$F$26</f>
        <v>0</v>
      </c>
      <c r="G28" s="25">
        <f>'TRE-RJ'!$G$26</f>
        <v>0</v>
      </c>
      <c r="H28" s="23">
        <f>'TRE-RJ'!$H$26</f>
        <v>6</v>
      </c>
      <c r="I28" s="26">
        <f>'TRE-RJ'!$I$26</f>
        <v>0</v>
      </c>
      <c r="J28" s="27">
        <f>'TRE-RJ'!$J$26</f>
        <v>5</v>
      </c>
      <c r="K28" s="28">
        <f t="shared" si="0"/>
        <v>615</v>
      </c>
      <c r="L28" s="27">
        <f>'TRE-RJ'!$K$26</f>
        <v>143</v>
      </c>
      <c r="M28" s="28">
        <f t="shared" si="1"/>
        <v>758</v>
      </c>
    </row>
    <row r="29" spans="1:13" ht="30" customHeight="1">
      <c r="A29" s="20" t="s">
        <v>60</v>
      </c>
      <c r="B29" s="21" t="s">
        <v>61</v>
      </c>
      <c r="C29" s="22">
        <f>'TRE-RN'!$C$26</f>
        <v>216</v>
      </c>
      <c r="D29" s="23">
        <f>'TRE-RN'!$D$26</f>
        <v>20</v>
      </c>
      <c r="E29" s="23">
        <f>'TRE-RN'!$E$26</f>
        <v>6</v>
      </c>
      <c r="F29" s="24">
        <f>'TRE-RN'!$F$26</f>
        <v>0</v>
      </c>
      <c r="G29" s="25">
        <f>'TRE-RN'!$G$26</f>
        <v>0</v>
      </c>
      <c r="H29" s="23">
        <f>'TRE-RN'!$H$26</f>
        <v>46</v>
      </c>
      <c r="I29" s="26">
        <f>'TRE-RN'!$I$26</f>
        <v>0</v>
      </c>
      <c r="J29" s="27">
        <f>'TRE-RN'!$J$26</f>
        <v>13</v>
      </c>
      <c r="K29" s="28">
        <f t="shared" si="0"/>
        <v>301</v>
      </c>
      <c r="L29" s="27">
        <f>'TRE-RN'!$K$26</f>
        <v>11</v>
      </c>
      <c r="M29" s="28">
        <f t="shared" si="1"/>
        <v>312</v>
      </c>
    </row>
    <row r="30" spans="1:13" ht="30" customHeight="1">
      <c r="A30" s="20" t="s">
        <v>62</v>
      </c>
      <c r="B30" s="21" t="s">
        <v>63</v>
      </c>
      <c r="C30" s="22">
        <f>'TRE-RS'!$C$26</f>
        <v>516</v>
      </c>
      <c r="D30" s="23">
        <f>'TRE-RS'!$D$26</f>
        <v>12</v>
      </c>
      <c r="E30" s="23">
        <f>'TRE-RS'!$E$26</f>
        <v>0</v>
      </c>
      <c r="F30" s="24">
        <f>'TRE-RS'!$F$26</f>
        <v>0</v>
      </c>
      <c r="G30" s="25">
        <f>'TRE-RS'!$G$26</f>
        <v>0</v>
      </c>
      <c r="H30" s="23">
        <f>'TRE-RS'!$H$26</f>
        <v>20</v>
      </c>
      <c r="I30" s="26">
        <f>'TRE-RS'!$I$26</f>
        <v>0</v>
      </c>
      <c r="J30" s="27">
        <f>'TRE-RS'!$J$26</f>
        <v>1</v>
      </c>
      <c r="K30" s="28">
        <f t="shared" si="0"/>
        <v>549</v>
      </c>
      <c r="L30" s="27">
        <f>'TRE-RS'!$K$26</f>
        <v>7</v>
      </c>
      <c r="M30" s="28">
        <f t="shared" si="1"/>
        <v>556</v>
      </c>
    </row>
    <row r="31" spans="1:13" ht="30" customHeight="1">
      <c r="A31" s="20" t="s">
        <v>64</v>
      </c>
      <c r="B31" s="21" t="s">
        <v>65</v>
      </c>
      <c r="C31" s="22">
        <f>'TRE-RO'!$C$26</f>
        <v>159</v>
      </c>
      <c r="D31" s="23">
        <f>'TRE-RO'!$D$26</f>
        <v>3</v>
      </c>
      <c r="E31" s="23">
        <f>'TRE-RO'!$E$26</f>
        <v>4</v>
      </c>
      <c r="F31" s="24">
        <f>'TRE-RO'!$F$26</f>
        <v>1</v>
      </c>
      <c r="G31" s="25">
        <f>'TRE-RO'!$G$26</f>
        <v>1</v>
      </c>
      <c r="H31" s="23">
        <f>'TRE-RO'!$H$26</f>
        <v>16</v>
      </c>
      <c r="I31" s="26">
        <f>'TRE-RO'!$I$26</f>
        <v>2</v>
      </c>
      <c r="J31" s="27">
        <f>'TRE-RO'!$J$26</f>
        <v>1</v>
      </c>
      <c r="K31" s="28">
        <f t="shared" si="0"/>
        <v>187</v>
      </c>
      <c r="L31" s="27">
        <f>'TRE-RO'!$K$26</f>
        <v>21</v>
      </c>
      <c r="M31" s="28">
        <f t="shared" si="1"/>
        <v>208</v>
      </c>
    </row>
    <row r="32" spans="1:13" ht="30" customHeight="1">
      <c r="A32" s="20" t="s">
        <v>66</v>
      </c>
      <c r="B32" s="21" t="s">
        <v>67</v>
      </c>
      <c r="C32" s="22">
        <f>'TRE-SC'!$C$26</f>
        <v>335</v>
      </c>
      <c r="D32" s="23">
        <f>'TRE-SC'!$D$26</f>
        <v>27</v>
      </c>
      <c r="E32" s="23">
        <f>'TRE-SC'!$E$26</f>
        <v>0</v>
      </c>
      <c r="F32" s="24">
        <f>'TRE-SC'!$F$26</f>
        <v>0</v>
      </c>
      <c r="G32" s="25">
        <f>'TRE-SC'!$G$26</f>
        <v>0</v>
      </c>
      <c r="H32" s="23">
        <f>'TRE-SC'!$H$26</f>
        <v>4</v>
      </c>
      <c r="I32" s="26">
        <f>'TRE-SC'!$I$26</f>
        <v>0</v>
      </c>
      <c r="J32" s="27">
        <f>'TRE-SC'!$J$26</f>
        <v>0</v>
      </c>
      <c r="K32" s="28">
        <f t="shared" si="0"/>
        <v>366</v>
      </c>
      <c r="L32" s="27">
        <f>'TRE-SC'!$K$26</f>
        <v>4</v>
      </c>
      <c r="M32" s="28">
        <f t="shared" si="1"/>
        <v>370</v>
      </c>
    </row>
    <row r="33" spans="1:13" ht="30" customHeight="1">
      <c r="A33" s="20" t="s">
        <v>68</v>
      </c>
      <c r="B33" s="21" t="s">
        <v>69</v>
      </c>
      <c r="C33" s="22">
        <f>'TRE-SP'!$C$26</f>
        <v>1093</v>
      </c>
      <c r="D33" s="23">
        <f>'TRE-SP'!$D$26</f>
        <v>63</v>
      </c>
      <c r="E33" s="23">
        <f>'TRE-SP'!$E$26</f>
        <v>0</v>
      </c>
      <c r="F33" s="24">
        <f>'TRE-SP'!$F$26</f>
        <v>0</v>
      </c>
      <c r="G33" s="25">
        <f>'TRE-SP'!$G$26</f>
        <v>1</v>
      </c>
      <c r="H33" s="23">
        <f>'TRE-SP'!$H$26</f>
        <v>31</v>
      </c>
      <c r="I33" s="26">
        <f>'TRE-SP'!$I$26</f>
        <v>8</v>
      </c>
      <c r="J33" s="27">
        <f>'TRE-SP'!$J$26</f>
        <v>1</v>
      </c>
      <c r="K33" s="28">
        <f t="shared" si="0"/>
        <v>1197</v>
      </c>
      <c r="L33" s="27">
        <f>'TRE-SP'!$K$26</f>
        <v>65</v>
      </c>
      <c r="M33" s="28">
        <f t="shared" si="1"/>
        <v>1262</v>
      </c>
    </row>
    <row r="34" spans="1:13" ht="30" customHeight="1">
      <c r="A34" s="20" t="s">
        <v>70</v>
      </c>
      <c r="B34" s="21" t="s">
        <v>71</v>
      </c>
      <c r="C34" s="22">
        <f>'TRE-SE'!$C$26</f>
        <v>176</v>
      </c>
      <c r="D34" s="23">
        <f>'TRE-SE'!$D$26</f>
        <v>18</v>
      </c>
      <c r="E34" s="23">
        <f>'TRE-SE'!$E$26</f>
        <v>0</v>
      </c>
      <c r="F34" s="24">
        <f>'TRE-SE'!$F$26</f>
        <v>0</v>
      </c>
      <c r="G34" s="25">
        <f>'TRE-SE'!$G$26</f>
        <v>2</v>
      </c>
      <c r="H34" s="23">
        <f>'TRE-SE'!$H$26</f>
        <v>18</v>
      </c>
      <c r="I34" s="26">
        <f>'TRE-SE'!$I$26</f>
        <v>1</v>
      </c>
      <c r="J34" s="27">
        <f>'TRE-SE'!$J$26</f>
        <v>9</v>
      </c>
      <c r="K34" s="28">
        <f t="shared" si="0"/>
        <v>224</v>
      </c>
      <c r="L34" s="27">
        <f>'TRE-SE'!$K$26</f>
        <v>2</v>
      </c>
      <c r="M34" s="28">
        <f t="shared" si="1"/>
        <v>226</v>
      </c>
    </row>
    <row r="35" spans="1:13" ht="30" customHeight="1">
      <c r="A35" s="20" t="s">
        <v>72</v>
      </c>
      <c r="B35" s="21" t="s">
        <v>73</v>
      </c>
      <c r="C35" s="22">
        <f>'TRE-TO'!$C$26</f>
        <v>148</v>
      </c>
      <c r="D35" s="23">
        <f>'TRE-TO'!$D$26</f>
        <v>16</v>
      </c>
      <c r="E35" s="23">
        <f>'TRE-TO'!$E$26</f>
        <v>0</v>
      </c>
      <c r="F35" s="24">
        <f>'TRE-TO'!$F$26</f>
        <v>0</v>
      </c>
      <c r="G35" s="25">
        <f>'TRE-TO'!$G$26</f>
        <v>1</v>
      </c>
      <c r="H35" s="23">
        <f>'TRE-TO'!$H$26</f>
        <v>39</v>
      </c>
      <c r="I35" s="26">
        <f>'TRE-TO'!$I$26</f>
        <v>0</v>
      </c>
      <c r="J35" s="27">
        <f>'TRE-TO'!$J$26</f>
        <v>4</v>
      </c>
      <c r="K35" s="28">
        <f t="shared" si="0"/>
        <v>208</v>
      </c>
      <c r="L35" s="27">
        <f>'TRE-TO'!$K$26</f>
        <v>15</v>
      </c>
      <c r="M35" s="28">
        <f t="shared" si="1"/>
        <v>223</v>
      </c>
    </row>
    <row r="36" spans="1:13" ht="30" customHeight="1">
      <c r="A36" s="20" t="s">
        <v>74</v>
      </c>
      <c r="B36" s="21" t="s">
        <v>75</v>
      </c>
      <c r="C36" s="22">
        <f>'TRE-RR'!$C$26</f>
        <v>85</v>
      </c>
      <c r="D36" s="23">
        <f>'TRE-RR'!$D$26</f>
        <v>7</v>
      </c>
      <c r="E36" s="23">
        <f>'TRE-RR'!$E$26</f>
        <v>2</v>
      </c>
      <c r="F36" s="24">
        <f>'TRE-RR'!$F$26</f>
        <v>0</v>
      </c>
      <c r="G36" s="25">
        <f>'TRE-RR'!$G$26</f>
        <v>2</v>
      </c>
      <c r="H36" s="23">
        <f>'TRE-RR'!$H$26</f>
        <v>9</v>
      </c>
      <c r="I36" s="26">
        <f>'TRE-RR'!$I$26</f>
        <v>1</v>
      </c>
      <c r="J36" s="27">
        <f>'TRE-RR'!$J$26</f>
        <v>1</v>
      </c>
      <c r="K36" s="28">
        <f t="shared" si="0"/>
        <v>107</v>
      </c>
      <c r="L36" s="27">
        <f>'TRE-RR'!$K$26</f>
        <v>9</v>
      </c>
      <c r="M36" s="28">
        <f t="shared" si="1"/>
        <v>116</v>
      </c>
    </row>
    <row r="37" spans="1:13" ht="30" customHeight="1">
      <c r="A37" s="29" t="s">
        <v>76</v>
      </c>
      <c r="B37" s="30" t="s">
        <v>77</v>
      </c>
      <c r="C37" s="31">
        <f>'TRE-AP'!$C$26</f>
        <v>89</v>
      </c>
      <c r="D37" s="32">
        <f>'TRE-AP'!$D$26</f>
        <v>3</v>
      </c>
      <c r="E37" s="32">
        <f>'TRE-AP'!$E$26</f>
        <v>6</v>
      </c>
      <c r="F37" s="33">
        <f>'TRE-AP'!$F$26</f>
        <v>0</v>
      </c>
      <c r="G37" s="34">
        <f>'TRE-AP'!$G$26</f>
        <v>8</v>
      </c>
      <c r="H37" s="32">
        <f>'TRE-AP'!$H$26</f>
        <v>10</v>
      </c>
      <c r="I37" s="35">
        <f>'TRE-AP'!$I$26</f>
        <v>0</v>
      </c>
      <c r="J37" s="36">
        <f>'TRE-AP'!$J$26</f>
        <v>7</v>
      </c>
      <c r="K37" s="37">
        <f t="shared" si="0"/>
        <v>123</v>
      </c>
      <c r="L37" s="36">
        <f>'TRE-AP'!$K$26</f>
        <v>2</v>
      </c>
      <c r="M37" s="37">
        <f t="shared" si="1"/>
        <v>125</v>
      </c>
    </row>
    <row r="38" spans="1:13" ht="30" customHeight="1">
      <c r="A38" s="81" t="s">
        <v>78</v>
      </c>
      <c r="B38" s="82"/>
      <c r="C38" s="38">
        <f t="shared" ref="C38:M38" si="2">SUM(C10:C37)</f>
        <v>9623</v>
      </c>
      <c r="D38" s="38">
        <f t="shared" si="2"/>
        <v>619</v>
      </c>
      <c r="E38" s="38">
        <f t="shared" si="2"/>
        <v>68</v>
      </c>
      <c r="F38" s="38">
        <f t="shared" si="2"/>
        <v>4</v>
      </c>
      <c r="G38" s="38">
        <f t="shared" si="2"/>
        <v>52</v>
      </c>
      <c r="H38" s="38">
        <f t="shared" si="2"/>
        <v>778</v>
      </c>
      <c r="I38" s="38">
        <f t="shared" si="2"/>
        <v>52</v>
      </c>
      <c r="J38" s="38">
        <f t="shared" si="2"/>
        <v>155</v>
      </c>
      <c r="K38" s="39">
        <f t="shared" si="2"/>
        <v>11351</v>
      </c>
      <c r="L38" s="38">
        <f t="shared" si="2"/>
        <v>489</v>
      </c>
      <c r="M38" s="40">
        <f t="shared" si="2"/>
        <v>11840</v>
      </c>
    </row>
  </sheetData>
  <mergeCells count="11">
    <mergeCell ref="A38:B38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4</v>
      </c>
      <c r="K14" s="47">
        <v>2</v>
      </c>
      <c r="L14" s="48">
        <f>SUM(C14:K14)</f>
        <v>19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10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4</v>
      </c>
      <c r="L15" s="48">
        <f>SUM(C15:K15)</f>
        <v>16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27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6</v>
      </c>
      <c r="K16" s="50">
        <f t="shared" si="0"/>
        <v>6</v>
      </c>
      <c r="L16" s="48">
        <f>SUM(C16:K16)</f>
        <v>40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97</v>
      </c>
      <c r="D18" s="47">
        <v>7</v>
      </c>
      <c r="E18" s="47">
        <v>0</v>
      </c>
      <c r="F18" s="47">
        <v>0</v>
      </c>
      <c r="G18" s="47">
        <v>1</v>
      </c>
      <c r="H18" s="47">
        <v>0</v>
      </c>
      <c r="I18" s="47">
        <v>0</v>
      </c>
      <c r="J18" s="52">
        <v>0</v>
      </c>
      <c r="K18" s="47">
        <v>1</v>
      </c>
      <c r="L18" s="48">
        <f t="shared" ref="L18:L26" si="1">SUM(C18:K18)</f>
        <v>106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4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2</v>
      </c>
      <c r="L20" s="48">
        <f t="shared" si="1"/>
        <v>6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50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6</v>
      </c>
      <c r="L21" s="48">
        <f t="shared" si="1"/>
        <v>58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46</v>
      </c>
      <c r="D23" s="47">
        <v>4</v>
      </c>
      <c r="E23" s="47">
        <v>0</v>
      </c>
      <c r="F23" s="47">
        <v>0</v>
      </c>
      <c r="G23" s="47">
        <v>0</v>
      </c>
      <c r="H23" s="47">
        <v>2</v>
      </c>
      <c r="I23" s="47">
        <v>0</v>
      </c>
      <c r="J23" s="52">
        <v>0</v>
      </c>
      <c r="K23" s="47">
        <v>2</v>
      </c>
      <c r="L23" s="48">
        <f t="shared" si="1"/>
        <v>54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206</v>
      </c>
      <c r="D25" s="50">
        <f t="shared" si="2"/>
        <v>13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2</v>
      </c>
      <c r="I25" s="50">
        <f t="shared" si="2"/>
        <v>0</v>
      </c>
      <c r="J25" s="50">
        <f t="shared" si="2"/>
        <v>0</v>
      </c>
      <c r="K25" s="50">
        <f t="shared" si="2"/>
        <v>12</v>
      </c>
      <c r="L25" s="48">
        <f t="shared" si="1"/>
        <v>234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233</v>
      </c>
      <c r="D26" s="55">
        <f t="shared" si="3"/>
        <v>13</v>
      </c>
      <c r="E26" s="55">
        <f t="shared" si="3"/>
        <v>0</v>
      </c>
      <c r="F26" s="55">
        <f t="shared" si="3"/>
        <v>0</v>
      </c>
      <c r="G26" s="55">
        <f t="shared" si="3"/>
        <v>2</v>
      </c>
      <c r="H26" s="55">
        <f t="shared" si="3"/>
        <v>2</v>
      </c>
      <c r="I26" s="55">
        <f t="shared" si="3"/>
        <v>0</v>
      </c>
      <c r="J26" s="55">
        <f t="shared" si="3"/>
        <v>6</v>
      </c>
      <c r="K26" s="55">
        <f t="shared" si="3"/>
        <v>18</v>
      </c>
      <c r="L26" s="56">
        <f t="shared" si="1"/>
        <v>274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9</v>
      </c>
      <c r="D13" s="47">
        <v>0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21</v>
      </c>
      <c r="D14" s="47">
        <v>1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23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19</v>
      </c>
      <c r="D15" s="47">
        <v>1</v>
      </c>
      <c r="E15" s="47">
        <v>0</v>
      </c>
      <c r="F15" s="47">
        <v>0</v>
      </c>
      <c r="G15" s="47">
        <v>1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50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1</v>
      </c>
      <c r="I16" s="50">
        <f t="shared" si="0"/>
        <v>0</v>
      </c>
      <c r="J16" s="50">
        <f t="shared" si="0"/>
        <v>0</v>
      </c>
      <c r="K16" s="50">
        <f t="shared" si="0"/>
        <v>0</v>
      </c>
      <c r="L16" s="48">
        <f>SUM(C16:K16)</f>
        <v>55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159</v>
      </c>
      <c r="D18" s="47">
        <v>13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1</v>
      </c>
      <c r="L18" s="48">
        <f t="shared" ref="L18:L26" si="1">SUM(C18:K18)</f>
        <v>174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12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22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15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18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15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17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105</v>
      </c>
      <c r="D23" s="47">
        <v>16</v>
      </c>
      <c r="E23" s="47">
        <v>0</v>
      </c>
      <c r="F23" s="47">
        <v>0</v>
      </c>
      <c r="G23" s="47">
        <v>2</v>
      </c>
      <c r="H23" s="47">
        <v>15</v>
      </c>
      <c r="I23" s="47">
        <v>0</v>
      </c>
      <c r="J23" s="52">
        <v>0</v>
      </c>
      <c r="K23" s="47">
        <v>7</v>
      </c>
      <c r="L23" s="48">
        <f t="shared" si="1"/>
        <v>145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328</v>
      </c>
      <c r="D25" s="50">
        <f t="shared" si="2"/>
        <v>34</v>
      </c>
      <c r="E25" s="50">
        <f t="shared" si="2"/>
        <v>0</v>
      </c>
      <c r="F25" s="50">
        <f t="shared" si="2"/>
        <v>0</v>
      </c>
      <c r="G25" s="50">
        <f t="shared" si="2"/>
        <v>2</v>
      </c>
      <c r="H25" s="50">
        <f t="shared" si="2"/>
        <v>16</v>
      </c>
      <c r="I25" s="50">
        <f t="shared" si="2"/>
        <v>0</v>
      </c>
      <c r="J25" s="50">
        <f t="shared" si="2"/>
        <v>0</v>
      </c>
      <c r="K25" s="50">
        <f t="shared" si="2"/>
        <v>10</v>
      </c>
      <c r="L25" s="48">
        <f t="shared" si="1"/>
        <v>390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378</v>
      </c>
      <c r="D26" s="55">
        <f t="shared" si="3"/>
        <v>36</v>
      </c>
      <c r="E26" s="55">
        <f t="shared" si="3"/>
        <v>0</v>
      </c>
      <c r="F26" s="55">
        <f t="shared" si="3"/>
        <v>0</v>
      </c>
      <c r="G26" s="55">
        <f t="shared" si="3"/>
        <v>4</v>
      </c>
      <c r="H26" s="55">
        <f t="shared" si="3"/>
        <v>17</v>
      </c>
      <c r="I26" s="55">
        <f t="shared" si="3"/>
        <v>0</v>
      </c>
      <c r="J26" s="55">
        <f t="shared" si="3"/>
        <v>0</v>
      </c>
      <c r="K26" s="55">
        <f t="shared" si="3"/>
        <v>10</v>
      </c>
      <c r="L26" s="56">
        <f t="shared" si="1"/>
        <v>445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2</v>
      </c>
      <c r="D13" s="47">
        <v>0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3</v>
      </c>
      <c r="K13" s="47">
        <v>0</v>
      </c>
      <c r="L13" s="48">
        <f>SUM(C13:K13)</f>
        <v>6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3</v>
      </c>
      <c r="K14" s="47">
        <v>1</v>
      </c>
      <c r="L14" s="48">
        <f>SUM(C14:K14)</f>
        <v>18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4</v>
      </c>
      <c r="K15" s="47">
        <v>0</v>
      </c>
      <c r="L15" s="48">
        <f>SUM(C15:K15)</f>
        <v>22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33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10</v>
      </c>
      <c r="K16" s="50">
        <f t="shared" si="0"/>
        <v>1</v>
      </c>
      <c r="L16" s="48">
        <f>SUM(C16:K16)</f>
        <v>47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132</v>
      </c>
      <c r="D18" s="47">
        <v>13</v>
      </c>
      <c r="E18" s="47">
        <v>0</v>
      </c>
      <c r="F18" s="47">
        <v>0</v>
      </c>
      <c r="G18" s="47">
        <v>1</v>
      </c>
      <c r="H18" s="47">
        <v>10</v>
      </c>
      <c r="I18" s="47">
        <v>0</v>
      </c>
      <c r="J18" s="52">
        <v>0</v>
      </c>
      <c r="K18" s="47">
        <v>3</v>
      </c>
      <c r="L18" s="48">
        <f t="shared" ref="L18:L26" si="1">SUM(C18:K18)</f>
        <v>159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11</v>
      </c>
      <c r="D20" s="47">
        <v>2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</v>
      </c>
      <c r="L20" s="48">
        <f t="shared" si="1"/>
        <v>14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14</v>
      </c>
      <c r="D21" s="47">
        <v>1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2">
        <v>0</v>
      </c>
      <c r="K21" s="47">
        <v>0</v>
      </c>
      <c r="L21" s="48">
        <f t="shared" si="1"/>
        <v>16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</v>
      </c>
      <c r="D22" s="47">
        <v>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5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93</v>
      </c>
      <c r="D23" s="47">
        <v>11</v>
      </c>
      <c r="E23" s="47">
        <v>0</v>
      </c>
      <c r="F23" s="47">
        <v>0</v>
      </c>
      <c r="G23" s="47">
        <v>1</v>
      </c>
      <c r="H23" s="47">
        <v>51</v>
      </c>
      <c r="I23" s="47">
        <v>0</v>
      </c>
      <c r="J23" s="52">
        <v>0</v>
      </c>
      <c r="K23" s="47">
        <v>9</v>
      </c>
      <c r="L23" s="48">
        <f t="shared" si="1"/>
        <v>165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259</v>
      </c>
      <c r="D25" s="50">
        <f t="shared" si="2"/>
        <v>29</v>
      </c>
      <c r="E25" s="50">
        <f t="shared" si="2"/>
        <v>0</v>
      </c>
      <c r="F25" s="50">
        <f t="shared" si="2"/>
        <v>0</v>
      </c>
      <c r="G25" s="50">
        <f t="shared" si="2"/>
        <v>2</v>
      </c>
      <c r="H25" s="50">
        <f t="shared" si="2"/>
        <v>62</v>
      </c>
      <c r="I25" s="50">
        <f t="shared" si="2"/>
        <v>0</v>
      </c>
      <c r="J25" s="50">
        <f t="shared" si="2"/>
        <v>0</v>
      </c>
      <c r="K25" s="50">
        <f t="shared" si="2"/>
        <v>14</v>
      </c>
      <c r="L25" s="48">
        <f t="shared" si="1"/>
        <v>366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292</v>
      </c>
      <c r="D26" s="55">
        <f t="shared" si="3"/>
        <v>31</v>
      </c>
      <c r="E26" s="55">
        <f t="shared" si="3"/>
        <v>0</v>
      </c>
      <c r="F26" s="55">
        <f t="shared" si="3"/>
        <v>0</v>
      </c>
      <c r="G26" s="55">
        <f t="shared" si="3"/>
        <v>3</v>
      </c>
      <c r="H26" s="55">
        <f t="shared" si="3"/>
        <v>62</v>
      </c>
      <c r="I26" s="55">
        <f t="shared" si="3"/>
        <v>0</v>
      </c>
      <c r="J26" s="55">
        <f t="shared" si="3"/>
        <v>10</v>
      </c>
      <c r="K26" s="55">
        <f t="shared" si="3"/>
        <v>15</v>
      </c>
      <c r="L26" s="56">
        <f t="shared" si="1"/>
        <v>413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9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11</v>
      </c>
      <c r="L15" s="48">
        <f>SUM(C15:K15)</f>
        <v>20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31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0</v>
      </c>
      <c r="K16" s="50">
        <f t="shared" si="0"/>
        <v>11</v>
      </c>
      <c r="L16" s="48">
        <f>SUM(C16:K16)</f>
        <v>42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106</v>
      </c>
      <c r="D18" s="47">
        <v>2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0</v>
      </c>
      <c r="L18" s="48">
        <f t="shared" ref="L18:L26" si="1">SUM(C18:K18)</f>
        <v>108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19</v>
      </c>
      <c r="D21" s="47">
        <v>1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2">
        <v>0</v>
      </c>
      <c r="K21" s="47">
        <v>0</v>
      </c>
      <c r="L21" s="48">
        <f t="shared" si="1"/>
        <v>22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10</v>
      </c>
      <c r="D22" s="47">
        <v>1</v>
      </c>
      <c r="E22" s="47">
        <v>0</v>
      </c>
      <c r="F22" s="47">
        <v>0</v>
      </c>
      <c r="G22" s="47">
        <v>1</v>
      </c>
      <c r="H22" s="47">
        <v>1</v>
      </c>
      <c r="I22" s="47">
        <v>0</v>
      </c>
      <c r="J22" s="52">
        <v>0</v>
      </c>
      <c r="K22" s="47">
        <v>0</v>
      </c>
      <c r="L22" s="48">
        <f t="shared" si="1"/>
        <v>13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43</v>
      </c>
      <c r="D23" s="47">
        <v>0</v>
      </c>
      <c r="E23" s="47">
        <v>0</v>
      </c>
      <c r="F23" s="47">
        <v>0</v>
      </c>
      <c r="G23" s="47">
        <v>0</v>
      </c>
      <c r="H23" s="47">
        <v>17</v>
      </c>
      <c r="I23" s="47">
        <v>0</v>
      </c>
      <c r="J23" s="52">
        <v>0</v>
      </c>
      <c r="K23" s="47">
        <v>2</v>
      </c>
      <c r="L23" s="48">
        <f t="shared" si="1"/>
        <v>62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201</v>
      </c>
      <c r="D25" s="50">
        <f t="shared" si="2"/>
        <v>4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20</v>
      </c>
      <c r="I25" s="50">
        <f t="shared" si="2"/>
        <v>0</v>
      </c>
      <c r="J25" s="50">
        <f t="shared" si="2"/>
        <v>0</v>
      </c>
      <c r="K25" s="50">
        <f t="shared" si="2"/>
        <v>2</v>
      </c>
      <c r="L25" s="48">
        <f t="shared" si="1"/>
        <v>228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232</v>
      </c>
      <c r="D26" s="55">
        <f t="shared" si="3"/>
        <v>4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20</v>
      </c>
      <c r="I26" s="55">
        <f t="shared" si="3"/>
        <v>0</v>
      </c>
      <c r="J26" s="55">
        <f t="shared" si="3"/>
        <v>0</v>
      </c>
      <c r="K26" s="55">
        <f t="shared" si="3"/>
        <v>13</v>
      </c>
      <c r="L26" s="56">
        <f t="shared" si="1"/>
        <v>270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1</v>
      </c>
      <c r="L15" s="48">
        <f>SUM(C15:K15)</f>
        <v>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28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30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87</v>
      </c>
      <c r="D18" s="47">
        <v>2</v>
      </c>
      <c r="E18" s="47">
        <v>0</v>
      </c>
      <c r="F18" s="47">
        <v>0</v>
      </c>
      <c r="G18" s="47">
        <v>0</v>
      </c>
      <c r="H18" s="47">
        <v>5</v>
      </c>
      <c r="I18" s="47">
        <v>0</v>
      </c>
      <c r="J18" s="52">
        <v>0</v>
      </c>
      <c r="K18" s="47">
        <v>0</v>
      </c>
      <c r="L18" s="48">
        <f t="shared" ref="L18:L26" si="1">SUM(C18:K18)</f>
        <v>94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23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24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25</v>
      </c>
      <c r="D21" s="47">
        <v>1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27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16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17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27</v>
      </c>
      <c r="D23" s="47">
        <v>1</v>
      </c>
      <c r="E23" s="47">
        <v>3</v>
      </c>
      <c r="F23" s="47">
        <v>0</v>
      </c>
      <c r="G23" s="47">
        <v>0</v>
      </c>
      <c r="H23" s="47">
        <v>20</v>
      </c>
      <c r="I23" s="47">
        <v>0</v>
      </c>
      <c r="J23" s="52">
        <v>0</v>
      </c>
      <c r="K23" s="47">
        <v>1</v>
      </c>
      <c r="L23" s="48">
        <f t="shared" si="1"/>
        <v>52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184</v>
      </c>
      <c r="D25" s="50">
        <f t="shared" si="2"/>
        <v>6</v>
      </c>
      <c r="E25" s="50">
        <f t="shared" si="2"/>
        <v>4</v>
      </c>
      <c r="F25" s="50">
        <f t="shared" si="2"/>
        <v>0</v>
      </c>
      <c r="G25" s="50">
        <f t="shared" si="2"/>
        <v>0</v>
      </c>
      <c r="H25" s="50">
        <f t="shared" si="2"/>
        <v>25</v>
      </c>
      <c r="I25" s="50">
        <f t="shared" si="2"/>
        <v>0</v>
      </c>
      <c r="J25" s="50">
        <f t="shared" si="2"/>
        <v>0</v>
      </c>
      <c r="K25" s="50">
        <f t="shared" si="2"/>
        <v>2</v>
      </c>
      <c r="L25" s="48">
        <f t="shared" si="1"/>
        <v>221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212</v>
      </c>
      <c r="D26" s="55">
        <f t="shared" si="3"/>
        <v>6</v>
      </c>
      <c r="E26" s="55">
        <f t="shared" si="3"/>
        <v>4</v>
      </c>
      <c r="F26" s="55">
        <f t="shared" si="3"/>
        <v>0</v>
      </c>
      <c r="G26" s="55">
        <f t="shared" si="3"/>
        <v>0</v>
      </c>
      <c r="H26" s="55">
        <f t="shared" si="3"/>
        <v>25</v>
      </c>
      <c r="I26" s="55">
        <f t="shared" si="3"/>
        <v>0</v>
      </c>
      <c r="J26" s="55">
        <f t="shared" si="3"/>
        <v>1</v>
      </c>
      <c r="K26" s="55">
        <f t="shared" si="3"/>
        <v>3</v>
      </c>
      <c r="L26" s="56">
        <f t="shared" si="1"/>
        <v>251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37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2</v>
      </c>
      <c r="L14" s="48">
        <f>SUM(C14:K14)</f>
        <v>39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13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10</v>
      </c>
      <c r="L15" s="48">
        <f>SUM(C15:K15)</f>
        <v>24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61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12</v>
      </c>
      <c r="L16" s="48">
        <f>SUM(C16:K16)</f>
        <v>74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394</v>
      </c>
      <c r="D18" s="47">
        <v>16</v>
      </c>
      <c r="E18" s="47">
        <v>0</v>
      </c>
      <c r="F18" s="47">
        <v>0</v>
      </c>
      <c r="G18" s="47">
        <v>0</v>
      </c>
      <c r="H18" s="47">
        <v>3</v>
      </c>
      <c r="I18" s="47">
        <v>0</v>
      </c>
      <c r="J18" s="52">
        <v>0</v>
      </c>
      <c r="K18" s="47">
        <v>1</v>
      </c>
      <c r="L18" s="48">
        <f t="shared" ref="L18:L26" si="1">SUM(C18:K18)</f>
        <v>414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144</v>
      </c>
      <c r="D21" s="47">
        <v>5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150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263</v>
      </c>
      <c r="D23" s="47">
        <v>16</v>
      </c>
      <c r="E23" s="47">
        <v>1</v>
      </c>
      <c r="F23" s="47">
        <v>0</v>
      </c>
      <c r="G23" s="47">
        <v>0</v>
      </c>
      <c r="H23" s="47">
        <v>39</v>
      </c>
      <c r="I23" s="47">
        <v>1</v>
      </c>
      <c r="J23" s="52">
        <v>0</v>
      </c>
      <c r="K23" s="47">
        <v>17</v>
      </c>
      <c r="L23" s="48">
        <f t="shared" si="1"/>
        <v>337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802</v>
      </c>
      <c r="D25" s="50">
        <f t="shared" si="2"/>
        <v>37</v>
      </c>
      <c r="E25" s="50">
        <f t="shared" si="2"/>
        <v>1</v>
      </c>
      <c r="F25" s="50">
        <f t="shared" si="2"/>
        <v>0</v>
      </c>
      <c r="G25" s="50">
        <f t="shared" si="2"/>
        <v>0</v>
      </c>
      <c r="H25" s="50">
        <f t="shared" si="2"/>
        <v>42</v>
      </c>
      <c r="I25" s="50">
        <f t="shared" si="2"/>
        <v>1</v>
      </c>
      <c r="J25" s="50">
        <f t="shared" si="2"/>
        <v>0</v>
      </c>
      <c r="K25" s="50">
        <f t="shared" si="2"/>
        <v>19</v>
      </c>
      <c r="L25" s="48">
        <f t="shared" si="1"/>
        <v>902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863</v>
      </c>
      <c r="D26" s="55">
        <f t="shared" si="3"/>
        <v>37</v>
      </c>
      <c r="E26" s="55">
        <f t="shared" si="3"/>
        <v>1</v>
      </c>
      <c r="F26" s="55">
        <f t="shared" si="3"/>
        <v>0</v>
      </c>
      <c r="G26" s="55">
        <f t="shared" si="3"/>
        <v>0</v>
      </c>
      <c r="H26" s="55">
        <f t="shared" si="3"/>
        <v>42</v>
      </c>
      <c r="I26" s="55">
        <f t="shared" si="3"/>
        <v>1</v>
      </c>
      <c r="J26" s="55">
        <f t="shared" si="3"/>
        <v>1</v>
      </c>
      <c r="K26" s="55">
        <f t="shared" si="3"/>
        <v>31</v>
      </c>
      <c r="L26" s="56">
        <f t="shared" si="1"/>
        <v>976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49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1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11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11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26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27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0</v>
      </c>
      <c r="E15" s="47">
        <v>0</v>
      </c>
      <c r="F15" s="47">
        <v>0</v>
      </c>
      <c r="G15" s="47">
        <v>0</v>
      </c>
      <c r="H15" s="47">
        <v>1</v>
      </c>
      <c r="I15" s="47">
        <v>0</v>
      </c>
      <c r="J15" s="47">
        <v>1</v>
      </c>
      <c r="K15" s="47">
        <v>1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48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1</v>
      </c>
      <c r="I16" s="50">
        <f t="shared" si="0"/>
        <v>0</v>
      </c>
      <c r="J16" s="50">
        <f t="shared" si="0"/>
        <v>2</v>
      </c>
      <c r="K16" s="50">
        <f t="shared" si="0"/>
        <v>1</v>
      </c>
      <c r="L16" s="48">
        <f>SUM(C16:K16)</f>
        <v>53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141</v>
      </c>
      <c r="D18" s="47">
        <v>1</v>
      </c>
      <c r="E18" s="47">
        <v>0</v>
      </c>
      <c r="F18" s="47">
        <v>0</v>
      </c>
      <c r="G18" s="47">
        <v>0</v>
      </c>
      <c r="H18" s="47">
        <v>12</v>
      </c>
      <c r="I18" s="47">
        <v>0</v>
      </c>
      <c r="J18" s="52">
        <v>0</v>
      </c>
      <c r="K18" s="47">
        <v>0</v>
      </c>
      <c r="L18" s="48">
        <f t="shared" ref="L18:L26" si="1">SUM(C18:K18)</f>
        <v>154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11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11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3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23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25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29</v>
      </c>
      <c r="D22" s="47">
        <v>0</v>
      </c>
      <c r="E22" s="47">
        <v>0</v>
      </c>
      <c r="F22" s="47">
        <v>0</v>
      </c>
      <c r="G22" s="47">
        <v>0</v>
      </c>
      <c r="H22" s="47">
        <v>3</v>
      </c>
      <c r="I22" s="47">
        <v>0</v>
      </c>
      <c r="J22" s="52">
        <v>0</v>
      </c>
      <c r="K22" s="47">
        <v>2</v>
      </c>
      <c r="L22" s="48">
        <f t="shared" si="1"/>
        <v>34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63</v>
      </c>
      <c r="D23" s="47">
        <v>1</v>
      </c>
      <c r="E23" s="47">
        <v>0</v>
      </c>
      <c r="F23" s="47">
        <v>0</v>
      </c>
      <c r="G23" s="47">
        <v>0</v>
      </c>
      <c r="H23" s="47">
        <v>51</v>
      </c>
      <c r="I23" s="47">
        <v>0</v>
      </c>
      <c r="J23" s="52">
        <v>0</v>
      </c>
      <c r="K23" s="47">
        <v>5</v>
      </c>
      <c r="L23" s="48">
        <f t="shared" si="1"/>
        <v>120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270</v>
      </c>
      <c r="D25" s="50">
        <f t="shared" si="2"/>
        <v>3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66</v>
      </c>
      <c r="I25" s="50">
        <f t="shared" si="2"/>
        <v>0</v>
      </c>
      <c r="J25" s="50">
        <f t="shared" si="2"/>
        <v>0</v>
      </c>
      <c r="K25" s="50">
        <f t="shared" si="2"/>
        <v>8</v>
      </c>
      <c r="L25" s="48">
        <f t="shared" si="1"/>
        <v>347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318</v>
      </c>
      <c r="D26" s="55">
        <f t="shared" si="3"/>
        <v>4</v>
      </c>
      <c r="E26" s="55">
        <f t="shared" si="3"/>
        <v>0</v>
      </c>
      <c r="F26" s="55">
        <f t="shared" si="3"/>
        <v>0</v>
      </c>
      <c r="G26" s="55">
        <f t="shared" si="3"/>
        <v>0</v>
      </c>
      <c r="H26" s="55">
        <f t="shared" si="3"/>
        <v>67</v>
      </c>
      <c r="I26" s="55">
        <f t="shared" si="3"/>
        <v>0</v>
      </c>
      <c r="J26" s="55">
        <f t="shared" si="3"/>
        <v>2</v>
      </c>
      <c r="K26" s="55">
        <f t="shared" si="3"/>
        <v>9</v>
      </c>
      <c r="L26" s="56">
        <f t="shared" si="1"/>
        <v>400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18</v>
      </c>
      <c r="D14" s="47">
        <v>2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21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10</v>
      </c>
      <c r="D15" s="47">
        <v>1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13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36</v>
      </c>
      <c r="D16" s="50">
        <f t="shared" si="0"/>
        <v>3</v>
      </c>
      <c r="E16" s="50">
        <f t="shared" si="0"/>
        <v>1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0</v>
      </c>
      <c r="L16" s="48">
        <f>SUM(C16:K16)</f>
        <v>42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110</v>
      </c>
      <c r="D18" s="47">
        <v>9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1</v>
      </c>
      <c r="L18" s="48">
        <f t="shared" ref="L18:L26" si="1">SUM(C18:K18)</f>
        <v>120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1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9</v>
      </c>
      <c r="D21" s="47">
        <v>2</v>
      </c>
      <c r="E21" s="47">
        <v>0</v>
      </c>
      <c r="F21" s="47">
        <v>0</v>
      </c>
      <c r="G21" s="47">
        <v>0</v>
      </c>
      <c r="H21" s="47">
        <v>2</v>
      </c>
      <c r="I21" s="47">
        <v>0</v>
      </c>
      <c r="J21" s="52">
        <v>0</v>
      </c>
      <c r="K21" s="47">
        <v>1</v>
      </c>
      <c r="L21" s="48">
        <f t="shared" si="1"/>
        <v>14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98</v>
      </c>
      <c r="D23" s="47">
        <v>13</v>
      </c>
      <c r="E23" s="47">
        <v>1</v>
      </c>
      <c r="F23" s="47">
        <v>0</v>
      </c>
      <c r="G23" s="47">
        <v>0</v>
      </c>
      <c r="H23" s="47">
        <v>29</v>
      </c>
      <c r="I23" s="47">
        <v>0</v>
      </c>
      <c r="J23" s="52">
        <v>0</v>
      </c>
      <c r="K23" s="47">
        <v>6</v>
      </c>
      <c r="L23" s="48">
        <f t="shared" si="1"/>
        <v>147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227</v>
      </c>
      <c r="D25" s="50">
        <f t="shared" si="2"/>
        <v>26</v>
      </c>
      <c r="E25" s="50">
        <f t="shared" si="2"/>
        <v>1</v>
      </c>
      <c r="F25" s="50">
        <f t="shared" si="2"/>
        <v>0</v>
      </c>
      <c r="G25" s="50">
        <f t="shared" si="2"/>
        <v>0</v>
      </c>
      <c r="H25" s="50">
        <f t="shared" si="2"/>
        <v>31</v>
      </c>
      <c r="I25" s="50">
        <f t="shared" si="2"/>
        <v>0</v>
      </c>
      <c r="J25" s="50">
        <f t="shared" si="2"/>
        <v>0</v>
      </c>
      <c r="K25" s="50">
        <f t="shared" si="2"/>
        <v>9</v>
      </c>
      <c r="L25" s="48">
        <f t="shared" si="1"/>
        <v>294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263</v>
      </c>
      <c r="D26" s="55">
        <f t="shared" si="3"/>
        <v>29</v>
      </c>
      <c r="E26" s="55">
        <f t="shared" si="3"/>
        <v>2</v>
      </c>
      <c r="F26" s="55">
        <f t="shared" si="3"/>
        <v>0</v>
      </c>
      <c r="G26" s="55">
        <f t="shared" si="3"/>
        <v>1</v>
      </c>
      <c r="H26" s="55">
        <f t="shared" si="3"/>
        <v>31</v>
      </c>
      <c r="I26" s="55">
        <f t="shared" si="3"/>
        <v>0</v>
      </c>
      <c r="J26" s="55">
        <f t="shared" si="3"/>
        <v>1</v>
      </c>
      <c r="K26" s="55">
        <f t="shared" si="3"/>
        <v>9</v>
      </c>
      <c r="L26" s="56">
        <f t="shared" si="1"/>
        <v>336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2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10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36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37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11</v>
      </c>
      <c r="D15" s="47">
        <v>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0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58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3</v>
      </c>
      <c r="K16" s="50">
        <f t="shared" si="0"/>
        <v>0</v>
      </c>
      <c r="L16" s="48">
        <f>SUM(C16:K16)</f>
        <v>63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252</v>
      </c>
      <c r="D18" s="47">
        <v>8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2</v>
      </c>
      <c r="L18" s="48">
        <f t="shared" ref="L18:L26" si="1">SUM(C18:K18)</f>
        <v>262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14</v>
      </c>
      <c r="D19" s="47">
        <v>2</v>
      </c>
      <c r="E19" s="47">
        <v>0</v>
      </c>
      <c r="F19" s="47">
        <v>0</v>
      </c>
      <c r="G19" s="47">
        <v>1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11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11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13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1</v>
      </c>
      <c r="L21" s="48">
        <f t="shared" si="1"/>
        <v>14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15</v>
      </c>
      <c r="D22" s="47">
        <v>2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213</v>
      </c>
      <c r="D23" s="47">
        <v>16</v>
      </c>
      <c r="E23" s="47">
        <v>0</v>
      </c>
      <c r="F23" s="47">
        <v>0</v>
      </c>
      <c r="G23" s="47">
        <v>0</v>
      </c>
      <c r="H23" s="47">
        <v>10</v>
      </c>
      <c r="I23" s="47">
        <v>0</v>
      </c>
      <c r="J23" s="52">
        <v>0</v>
      </c>
      <c r="K23" s="47">
        <v>5</v>
      </c>
      <c r="L23" s="48">
        <f t="shared" si="1"/>
        <v>244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518</v>
      </c>
      <c r="D25" s="50">
        <f t="shared" si="2"/>
        <v>28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10</v>
      </c>
      <c r="I25" s="50">
        <f t="shared" si="2"/>
        <v>0</v>
      </c>
      <c r="J25" s="50">
        <f t="shared" si="2"/>
        <v>0</v>
      </c>
      <c r="K25" s="50">
        <f t="shared" si="2"/>
        <v>8</v>
      </c>
      <c r="L25" s="48">
        <f t="shared" si="1"/>
        <v>565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576</v>
      </c>
      <c r="D26" s="55">
        <f t="shared" si="3"/>
        <v>30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10</v>
      </c>
      <c r="I26" s="55">
        <f t="shared" si="3"/>
        <v>0</v>
      </c>
      <c r="J26" s="55">
        <f t="shared" si="3"/>
        <v>3</v>
      </c>
      <c r="K26" s="55">
        <f t="shared" si="3"/>
        <v>8</v>
      </c>
      <c r="L26" s="56">
        <f t="shared" si="1"/>
        <v>628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16</v>
      </c>
      <c r="D14" s="47">
        <v>0</v>
      </c>
      <c r="E14" s="47">
        <v>0</v>
      </c>
      <c r="F14" s="47">
        <v>0</v>
      </c>
      <c r="G14" s="47">
        <v>1</v>
      </c>
      <c r="H14" s="47">
        <v>1</v>
      </c>
      <c r="I14" s="47">
        <v>1</v>
      </c>
      <c r="J14" s="47">
        <v>10</v>
      </c>
      <c r="K14" s="47">
        <v>0</v>
      </c>
      <c r="L14" s="48">
        <f>SUM(C14:K14)</f>
        <v>29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2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4</v>
      </c>
      <c r="K15" s="47">
        <v>2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29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1</v>
      </c>
      <c r="I16" s="50">
        <f t="shared" si="0"/>
        <v>1</v>
      </c>
      <c r="J16" s="50">
        <f t="shared" si="0"/>
        <v>15</v>
      </c>
      <c r="K16" s="50">
        <f t="shared" si="0"/>
        <v>2</v>
      </c>
      <c r="L16" s="48">
        <f>SUM(C16:K16)</f>
        <v>52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176</v>
      </c>
      <c r="D18" s="47">
        <v>17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0</v>
      </c>
      <c r="L18" s="48">
        <f t="shared" ref="L18:L26" si="1">SUM(C18:K18)</f>
        <v>194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15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2">
        <v>0</v>
      </c>
      <c r="K19" s="47">
        <v>0</v>
      </c>
      <c r="L19" s="48">
        <f t="shared" si="1"/>
        <v>17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14</v>
      </c>
      <c r="D21" s="47">
        <v>1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2">
        <v>0</v>
      </c>
      <c r="K21" s="47">
        <v>1</v>
      </c>
      <c r="L21" s="48">
        <f t="shared" si="1"/>
        <v>17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</v>
      </c>
      <c r="D22" s="47">
        <v>0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2">
        <v>0</v>
      </c>
      <c r="K22" s="47">
        <v>0</v>
      </c>
      <c r="L22" s="48">
        <f t="shared" si="1"/>
        <v>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172</v>
      </c>
      <c r="D23" s="47">
        <v>15</v>
      </c>
      <c r="E23" s="47">
        <v>3</v>
      </c>
      <c r="F23" s="47">
        <v>1</v>
      </c>
      <c r="G23" s="47">
        <v>0</v>
      </c>
      <c r="H23" s="47">
        <v>48</v>
      </c>
      <c r="I23" s="47">
        <v>3</v>
      </c>
      <c r="J23" s="52">
        <v>0</v>
      </c>
      <c r="K23" s="47">
        <v>0</v>
      </c>
      <c r="L23" s="48">
        <f t="shared" si="1"/>
        <v>242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381</v>
      </c>
      <c r="D25" s="50">
        <f t="shared" si="2"/>
        <v>33</v>
      </c>
      <c r="E25" s="50">
        <f t="shared" si="2"/>
        <v>3</v>
      </c>
      <c r="F25" s="50">
        <f t="shared" si="2"/>
        <v>1</v>
      </c>
      <c r="G25" s="50">
        <f t="shared" si="2"/>
        <v>0</v>
      </c>
      <c r="H25" s="50">
        <f t="shared" si="2"/>
        <v>54</v>
      </c>
      <c r="I25" s="50">
        <f t="shared" si="2"/>
        <v>3</v>
      </c>
      <c r="J25" s="50">
        <f t="shared" si="2"/>
        <v>0</v>
      </c>
      <c r="K25" s="50">
        <f t="shared" si="2"/>
        <v>1</v>
      </c>
      <c r="L25" s="48">
        <f t="shared" si="1"/>
        <v>476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410</v>
      </c>
      <c r="D26" s="55">
        <f t="shared" si="3"/>
        <v>35</v>
      </c>
      <c r="E26" s="55">
        <f t="shared" si="3"/>
        <v>3</v>
      </c>
      <c r="F26" s="55">
        <f t="shared" si="3"/>
        <v>1</v>
      </c>
      <c r="G26" s="55">
        <f t="shared" si="3"/>
        <v>2</v>
      </c>
      <c r="H26" s="55">
        <f t="shared" si="3"/>
        <v>55</v>
      </c>
      <c r="I26" s="55">
        <f t="shared" si="3"/>
        <v>4</v>
      </c>
      <c r="J26" s="55">
        <f t="shared" si="3"/>
        <v>15</v>
      </c>
      <c r="K26" s="55">
        <f t="shared" si="3"/>
        <v>3</v>
      </c>
      <c r="L26" s="56">
        <f t="shared" si="1"/>
        <v>528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tabSelected="1" workbookViewId="0">
      <selection activeCell="M11" sqref="M11:M26"/>
    </sheetView>
  </sheetViews>
  <sheetFormatPr defaultColWidth="10.7109375" defaultRowHeight="15.75"/>
  <cols>
    <col min="1" max="1" width="3.42578125" style="58" customWidth="1"/>
    <col min="2" max="2" width="40.7109375" style="58" customWidth="1"/>
    <col min="3" max="11" width="20.7109375" style="58" customWidth="1"/>
    <col min="12" max="12" width="20.7109375" style="8" customWidth="1"/>
    <col min="13" max="13" width="10.28515625" style="58" customWidth="1"/>
    <col min="14" max="246" width="10.7109375" style="58" customWidth="1"/>
    <col min="247" max="247" width="10.7109375" style="57" customWidth="1"/>
    <col min="248" max="16384" width="10.7109375" style="57"/>
  </cols>
  <sheetData>
    <row r="1" spans="1:246" s="43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4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4" customFormat="1" ht="30" customHeight="1">
      <c r="A3" s="1"/>
      <c r="B3" s="1" t="s">
        <v>3</v>
      </c>
      <c r="C3" s="45" t="s">
        <v>4</v>
      </c>
      <c r="E3" s="45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4" customFormat="1" ht="30" customHeight="1">
      <c r="A4" s="1"/>
      <c r="B4" s="1" t="s">
        <v>5</v>
      </c>
      <c r="C4" s="5" t="s">
        <v>79</v>
      </c>
      <c r="D4" s="6">
        <v>2022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4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4" customFormat="1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4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</row>
    <row r="9" spans="1:246" ht="39.75" customHeight="1"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</row>
    <row r="10" spans="1:246" ht="49.5" customHeight="1">
      <c r="B10" s="103"/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</row>
    <row r="11" spans="1:246" ht="24.75" customHeight="1"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</row>
    <row r="12" spans="1:246" ht="24.75" customHeight="1">
      <c r="B12" s="46" t="s">
        <v>82</v>
      </c>
      <c r="C12" s="47">
        <f>SUM('TSE:TRE-AP'!C12)</f>
        <v>23</v>
      </c>
      <c r="D12" s="47">
        <f>SUM('TSE:TRE-AP'!D12)</f>
        <v>2</v>
      </c>
      <c r="E12" s="47">
        <f>SUM('TSE:TRE-AP'!E12)</f>
        <v>1</v>
      </c>
      <c r="F12" s="47">
        <f>SUM('TSE:TRE-AP'!F12)</f>
        <v>0</v>
      </c>
      <c r="G12" s="47">
        <f>SUM('TSE:TRE-AP'!G12)</f>
        <v>2</v>
      </c>
      <c r="H12" s="47">
        <f>SUM('TSE:TRE-AP'!H12)</f>
        <v>0</v>
      </c>
      <c r="I12" s="47">
        <f>SUM('TSE:TRE-AP'!I12)</f>
        <v>0</v>
      </c>
      <c r="J12" s="47">
        <f>SUM('TSE:TRE-AP'!J12)</f>
        <v>3</v>
      </c>
      <c r="K12" s="47">
        <f>SUM('TSE:TRE-AP'!K12)</f>
        <v>0</v>
      </c>
      <c r="L12" s="48">
        <f>SUM(C12:K12)</f>
        <v>31</v>
      </c>
      <c r="M12" s="107"/>
    </row>
    <row r="13" spans="1:246" ht="24.75" customHeight="1">
      <c r="B13" s="46" t="s">
        <v>83</v>
      </c>
      <c r="C13" s="47">
        <f>SUM('TSE:TRE-AP'!C13)</f>
        <v>180</v>
      </c>
      <c r="D13" s="47">
        <f>SUM('TSE:TRE-AP'!D13)</f>
        <v>9</v>
      </c>
      <c r="E13" s="47">
        <f>SUM('TSE:TRE-AP'!E13)</f>
        <v>3</v>
      </c>
      <c r="F13" s="47">
        <f>SUM('TSE:TRE-AP'!F13)</f>
        <v>0</v>
      </c>
      <c r="G13" s="47">
        <f>SUM('TSE:TRE-AP'!G13)</f>
        <v>4</v>
      </c>
      <c r="H13" s="47">
        <f>SUM('TSE:TRE-AP'!H13)</f>
        <v>0</v>
      </c>
      <c r="I13" s="47">
        <f>SUM('TSE:TRE-AP'!I13)</f>
        <v>0</v>
      </c>
      <c r="J13" s="47">
        <f>SUM('TSE:TRE-AP'!J13)</f>
        <v>23</v>
      </c>
      <c r="K13" s="47">
        <f>SUM('TSE:TRE-AP'!K13)</f>
        <v>3</v>
      </c>
      <c r="L13" s="48">
        <f>SUM(C13:K13)</f>
        <v>222</v>
      </c>
      <c r="M13" s="107"/>
    </row>
    <row r="14" spans="1:246" ht="24.75" customHeight="1">
      <c r="B14" s="46" t="s">
        <v>84</v>
      </c>
      <c r="C14" s="47">
        <f>SUM('TSE:TRE-AP'!C14)</f>
        <v>545</v>
      </c>
      <c r="D14" s="47">
        <f>SUM('TSE:TRE-AP'!D14)</f>
        <v>16</v>
      </c>
      <c r="E14" s="47">
        <f>SUM('TSE:TRE-AP'!E14)</f>
        <v>8</v>
      </c>
      <c r="F14" s="47">
        <f>SUM('TSE:TRE-AP'!F14)</f>
        <v>0</v>
      </c>
      <c r="G14" s="47">
        <f>SUM('TSE:TRE-AP'!G14)</f>
        <v>9</v>
      </c>
      <c r="H14" s="47">
        <f>SUM('TSE:TRE-AP'!H14)</f>
        <v>10</v>
      </c>
      <c r="I14" s="47">
        <f>SUM('TSE:TRE-AP'!I14)</f>
        <v>1</v>
      </c>
      <c r="J14" s="47">
        <f>SUM('TSE:TRE-AP'!J14)</f>
        <v>74</v>
      </c>
      <c r="K14" s="47">
        <f>SUM('TSE:TRE-AP'!K14)</f>
        <v>8</v>
      </c>
      <c r="L14" s="48">
        <f>SUM(C14:K14)</f>
        <v>671</v>
      </c>
      <c r="M14" s="107"/>
    </row>
    <row r="15" spans="1:246" ht="24.75" customHeight="1">
      <c r="B15" s="46" t="s">
        <v>85</v>
      </c>
      <c r="C15" s="47">
        <f>SUM('TSE:TRE-AP'!C15)</f>
        <v>331</v>
      </c>
      <c r="D15" s="47">
        <f>SUM('TSE:TRE-AP'!D15)</f>
        <v>32</v>
      </c>
      <c r="E15" s="47">
        <f>SUM('TSE:TRE-AP'!E15)</f>
        <v>3</v>
      </c>
      <c r="F15" s="47">
        <f>SUM('TSE:TRE-AP'!F15)</f>
        <v>0</v>
      </c>
      <c r="G15" s="47">
        <f>SUM('TSE:TRE-AP'!G15)</f>
        <v>4</v>
      </c>
      <c r="H15" s="47">
        <f>SUM('TSE:TRE-AP'!H15)</f>
        <v>4</v>
      </c>
      <c r="I15" s="47">
        <f>SUM('TSE:TRE-AP'!I15)</f>
        <v>1</v>
      </c>
      <c r="J15" s="47">
        <f>SUM('TSE:TRE-AP'!J15)</f>
        <v>55</v>
      </c>
      <c r="K15" s="47">
        <f>SUM('TSE:TRE-AP'!K15)</f>
        <v>45</v>
      </c>
      <c r="L15" s="48">
        <f>SUM(C15:K15)</f>
        <v>475</v>
      </c>
      <c r="M15" s="107"/>
    </row>
    <row r="16" spans="1:246" ht="24.75" customHeight="1">
      <c r="B16" s="49" t="s">
        <v>86</v>
      </c>
      <c r="C16" s="50">
        <f t="shared" ref="C16:K16" si="0">SUM(C12:C15)</f>
        <v>1079</v>
      </c>
      <c r="D16" s="50">
        <f t="shared" si="0"/>
        <v>59</v>
      </c>
      <c r="E16" s="50">
        <f t="shared" si="0"/>
        <v>15</v>
      </c>
      <c r="F16" s="50">
        <f t="shared" si="0"/>
        <v>0</v>
      </c>
      <c r="G16" s="50">
        <f t="shared" si="0"/>
        <v>19</v>
      </c>
      <c r="H16" s="50">
        <f t="shared" si="0"/>
        <v>14</v>
      </c>
      <c r="I16" s="50">
        <f t="shared" si="0"/>
        <v>2</v>
      </c>
      <c r="J16" s="50">
        <f t="shared" si="0"/>
        <v>155</v>
      </c>
      <c r="K16" s="50">
        <f t="shared" si="0"/>
        <v>56</v>
      </c>
      <c r="L16" s="48">
        <f>SUM(C16:K16)</f>
        <v>1399</v>
      </c>
      <c r="M16" s="107"/>
    </row>
    <row r="17" spans="2:13" ht="24.75" customHeight="1">
      <c r="B17" s="51" t="s">
        <v>87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107"/>
    </row>
    <row r="18" spans="2:13" ht="24.75" customHeight="1">
      <c r="B18" s="46" t="s">
        <v>88</v>
      </c>
      <c r="C18" s="47">
        <f>SUM('TSE:TRE-AP'!C18)</f>
        <v>4109</v>
      </c>
      <c r="D18" s="47">
        <f>SUM('TSE:TRE-AP'!D18)</f>
        <v>229</v>
      </c>
      <c r="E18" s="47">
        <f>SUM('TSE:TRE-AP'!E18)</f>
        <v>6</v>
      </c>
      <c r="F18" s="47">
        <f>SUM('TSE:TRE-AP'!F18)</f>
        <v>0</v>
      </c>
      <c r="G18" s="47">
        <f>SUM('TSE:TRE-AP'!G18)</f>
        <v>14</v>
      </c>
      <c r="H18" s="47">
        <f>SUM('TSE:TRE-AP'!H18)</f>
        <v>71</v>
      </c>
      <c r="I18" s="47">
        <f>SUM('TSE:TRE-AP'!I18)</f>
        <v>3</v>
      </c>
      <c r="J18" s="52"/>
      <c r="K18" s="47">
        <f>SUM('TSE:TRE-AP'!K18)</f>
        <v>102</v>
      </c>
      <c r="L18" s="48">
        <f t="shared" ref="L18:L26" si="1">SUM(C18:K18)</f>
        <v>4534</v>
      </c>
      <c r="M18" s="107"/>
    </row>
    <row r="19" spans="2:13" ht="24.75" customHeight="1">
      <c r="B19" s="46" t="s">
        <v>89</v>
      </c>
      <c r="C19" s="47">
        <f>SUM('TSE:TRE-AP'!C19)</f>
        <v>248</v>
      </c>
      <c r="D19" s="47">
        <f>SUM('TSE:TRE-AP'!D19)</f>
        <v>13</v>
      </c>
      <c r="E19" s="47">
        <f>SUM('TSE:TRE-AP'!E19)</f>
        <v>1</v>
      </c>
      <c r="F19" s="47">
        <f>SUM('TSE:TRE-AP'!F19)</f>
        <v>0</v>
      </c>
      <c r="G19" s="47">
        <f>SUM('TSE:TRE-AP'!G19)</f>
        <v>3</v>
      </c>
      <c r="H19" s="47">
        <f>SUM('TSE:TRE-AP'!H19)</f>
        <v>11</v>
      </c>
      <c r="I19" s="47">
        <f>SUM('TSE:TRE-AP'!I19)</f>
        <v>1</v>
      </c>
      <c r="J19" s="52"/>
      <c r="K19" s="47">
        <f>SUM('TSE:TRE-AP'!K19)</f>
        <v>7</v>
      </c>
      <c r="L19" s="48">
        <f t="shared" si="1"/>
        <v>284</v>
      </c>
      <c r="M19" s="107"/>
    </row>
    <row r="20" spans="2:13" ht="24.75" customHeight="1">
      <c r="B20" s="46" t="s">
        <v>90</v>
      </c>
      <c r="C20" s="47">
        <f>SUM('TSE:TRE-AP'!C20)</f>
        <v>493</v>
      </c>
      <c r="D20" s="47">
        <f>SUM('TSE:TRE-AP'!D20)</f>
        <v>29</v>
      </c>
      <c r="E20" s="47">
        <f>SUM('TSE:TRE-AP'!E20)</f>
        <v>3</v>
      </c>
      <c r="F20" s="47">
        <f>SUM('TSE:TRE-AP'!F20)</f>
        <v>0</v>
      </c>
      <c r="G20" s="47">
        <f>SUM('TSE:TRE-AP'!G20)</f>
        <v>0</v>
      </c>
      <c r="H20" s="47">
        <f>SUM('TSE:TRE-AP'!H20)</f>
        <v>9</v>
      </c>
      <c r="I20" s="47">
        <f>SUM('TSE:TRE-AP'!I20)</f>
        <v>0</v>
      </c>
      <c r="J20" s="52"/>
      <c r="K20" s="47">
        <f>SUM('TSE:TRE-AP'!K20)</f>
        <v>28</v>
      </c>
      <c r="L20" s="48">
        <f t="shared" si="1"/>
        <v>562</v>
      </c>
      <c r="M20" s="107"/>
    </row>
    <row r="21" spans="2:13" ht="24.75" customHeight="1">
      <c r="B21" s="46" t="s">
        <v>91</v>
      </c>
      <c r="C21" s="47">
        <f>SUM('TSE:TRE-AP'!C21)</f>
        <v>634</v>
      </c>
      <c r="D21" s="47">
        <f>SUM('TSE:TRE-AP'!D21)</f>
        <v>49</v>
      </c>
      <c r="E21" s="47">
        <f>SUM('TSE:TRE-AP'!E21)</f>
        <v>6</v>
      </c>
      <c r="F21" s="47">
        <f>SUM('TSE:TRE-AP'!F21)</f>
        <v>0</v>
      </c>
      <c r="G21" s="47">
        <f>SUM('TSE:TRE-AP'!G21)</f>
        <v>2</v>
      </c>
      <c r="H21" s="47">
        <f>SUM('TSE:TRE-AP'!H21)</f>
        <v>22</v>
      </c>
      <c r="I21" s="47">
        <f>SUM('TSE:TRE-AP'!I21)</f>
        <v>0</v>
      </c>
      <c r="J21" s="52"/>
      <c r="K21" s="47">
        <f>SUM('TSE:TRE-AP'!K21)</f>
        <v>45</v>
      </c>
      <c r="L21" s="48">
        <f t="shared" si="1"/>
        <v>758</v>
      </c>
      <c r="M21" s="107"/>
    </row>
    <row r="22" spans="2:13" ht="24.75" customHeight="1">
      <c r="B22" s="46" t="s">
        <v>92</v>
      </c>
      <c r="C22" s="47">
        <f>SUM('TSE:TRE-AP'!C22)</f>
        <v>358</v>
      </c>
      <c r="D22" s="47">
        <f>SUM('TSE:TRE-AP'!D22)</f>
        <v>27</v>
      </c>
      <c r="E22" s="47">
        <f>SUM('TSE:TRE-AP'!E22)</f>
        <v>6</v>
      </c>
      <c r="F22" s="47">
        <f>SUM('TSE:TRE-AP'!F22)</f>
        <v>0</v>
      </c>
      <c r="G22" s="47">
        <f>SUM('TSE:TRE-AP'!G22)</f>
        <v>2</v>
      </c>
      <c r="H22" s="47">
        <f>SUM('TSE:TRE-AP'!H22)</f>
        <v>31</v>
      </c>
      <c r="I22" s="47">
        <f>SUM('TSE:TRE-AP'!I22)</f>
        <v>1</v>
      </c>
      <c r="J22" s="52"/>
      <c r="K22" s="47">
        <f>SUM('TSE:TRE-AP'!K22)</f>
        <v>40</v>
      </c>
      <c r="L22" s="48">
        <f t="shared" si="1"/>
        <v>465</v>
      </c>
      <c r="M22" s="107"/>
    </row>
    <row r="23" spans="2:13" ht="24.75" customHeight="1">
      <c r="B23" s="46" t="s">
        <v>93</v>
      </c>
      <c r="C23" s="47">
        <f>SUM('TSE:TRE-AP'!C23)</f>
        <v>2702</v>
      </c>
      <c r="D23" s="47">
        <f>SUM('TSE:TRE-AP'!D23)</f>
        <v>213</v>
      </c>
      <c r="E23" s="47">
        <f>SUM('TSE:TRE-AP'!E23)</f>
        <v>31</v>
      </c>
      <c r="F23" s="47">
        <f>SUM('TSE:TRE-AP'!F23)</f>
        <v>4</v>
      </c>
      <c r="G23" s="47">
        <f>SUM('TSE:TRE-AP'!G23)</f>
        <v>12</v>
      </c>
      <c r="H23" s="47">
        <f>SUM('TSE:TRE-AP'!H23)</f>
        <v>620</v>
      </c>
      <c r="I23" s="47">
        <f>SUM('TSE:TRE-AP'!I23)</f>
        <v>45</v>
      </c>
      <c r="J23" s="52"/>
      <c r="K23" s="47">
        <f>SUM('TSE:TRE-AP'!K23)</f>
        <v>211</v>
      </c>
      <c r="L23" s="48">
        <f t="shared" si="1"/>
        <v>3838</v>
      </c>
      <c r="M23" s="107"/>
    </row>
    <row r="24" spans="2:13" ht="24.75" customHeight="1">
      <c r="B24" s="53" t="s">
        <v>94</v>
      </c>
      <c r="C24" s="47">
        <f>SUM('TSE:TRE-AP'!C24)</f>
        <v>0</v>
      </c>
      <c r="D24" s="47">
        <f>SUM('TSE:TRE-AP'!D24)</f>
        <v>0</v>
      </c>
      <c r="E24" s="47">
        <f>SUM('TSE:TRE-AP'!E24)</f>
        <v>0</v>
      </c>
      <c r="F24" s="47">
        <f>SUM('TSE:TRE-AP'!F24)</f>
        <v>0</v>
      </c>
      <c r="G24" s="47">
        <f>SUM('TSE:TRE-AP'!G24)</f>
        <v>0</v>
      </c>
      <c r="H24" s="47">
        <f>SUM('TSE:TRE-AP'!H24)</f>
        <v>0</v>
      </c>
      <c r="I24" s="47">
        <f>SUM('TSE:TRE-AP'!I24)</f>
        <v>0</v>
      </c>
      <c r="J24" s="52"/>
      <c r="K24" s="47">
        <f>SUM('TSE:TRE-AP'!K24)</f>
        <v>0</v>
      </c>
      <c r="L24" s="48">
        <f t="shared" si="1"/>
        <v>0</v>
      </c>
      <c r="M24" s="107"/>
    </row>
    <row r="25" spans="2:13" ht="24.75" customHeight="1">
      <c r="B25" s="49" t="s">
        <v>95</v>
      </c>
      <c r="C25" s="50">
        <f t="shared" ref="C25:I25" si="2">SUM(C18:C24)</f>
        <v>8544</v>
      </c>
      <c r="D25" s="50">
        <f t="shared" si="2"/>
        <v>560</v>
      </c>
      <c r="E25" s="50">
        <f t="shared" si="2"/>
        <v>53</v>
      </c>
      <c r="F25" s="50">
        <f t="shared" si="2"/>
        <v>4</v>
      </c>
      <c r="G25" s="50">
        <f t="shared" si="2"/>
        <v>33</v>
      </c>
      <c r="H25" s="50">
        <f t="shared" si="2"/>
        <v>764</v>
      </c>
      <c r="I25" s="50">
        <f t="shared" si="2"/>
        <v>50</v>
      </c>
      <c r="J25" s="50">
        <f>SUM(J18:J23)</f>
        <v>0</v>
      </c>
      <c r="K25" s="50">
        <f>SUM(K18:K24)</f>
        <v>433</v>
      </c>
      <c r="L25" s="48">
        <f t="shared" si="1"/>
        <v>10441</v>
      </c>
      <c r="M25" s="107"/>
    </row>
    <row r="26" spans="2:13" ht="24.75" customHeight="1">
      <c r="B26" s="54" t="s">
        <v>78</v>
      </c>
      <c r="C26" s="55">
        <f t="shared" ref="C26:K26" si="3">C16+C25</f>
        <v>9623</v>
      </c>
      <c r="D26" s="55">
        <f t="shared" si="3"/>
        <v>619</v>
      </c>
      <c r="E26" s="55">
        <f t="shared" si="3"/>
        <v>68</v>
      </c>
      <c r="F26" s="55">
        <f t="shared" si="3"/>
        <v>4</v>
      </c>
      <c r="G26" s="55">
        <f t="shared" si="3"/>
        <v>52</v>
      </c>
      <c r="H26" s="55">
        <f t="shared" si="3"/>
        <v>778</v>
      </c>
      <c r="I26" s="55">
        <f t="shared" si="3"/>
        <v>52</v>
      </c>
      <c r="J26" s="55">
        <f t="shared" si="3"/>
        <v>155</v>
      </c>
      <c r="K26" s="55">
        <f t="shared" si="3"/>
        <v>489</v>
      </c>
      <c r="L26" s="56">
        <f t="shared" si="1"/>
        <v>11840</v>
      </c>
      <c r="M26" s="107"/>
    </row>
    <row r="28" spans="2:13" ht="24.75" customHeight="1">
      <c r="B28" s="8" t="s">
        <v>96</v>
      </c>
    </row>
    <row r="29" spans="2:13" ht="30" customHeight="1"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10</v>
      </c>
      <c r="D14" s="47">
        <v>0</v>
      </c>
      <c r="E14" s="47">
        <v>1</v>
      </c>
      <c r="F14" s="47">
        <v>0</v>
      </c>
      <c r="G14" s="47">
        <v>1</v>
      </c>
      <c r="H14" s="47">
        <v>0</v>
      </c>
      <c r="I14" s="47">
        <v>0</v>
      </c>
      <c r="J14" s="47">
        <v>5</v>
      </c>
      <c r="K14" s="47">
        <v>0</v>
      </c>
      <c r="L14" s="48">
        <f>SUM(C14:K14)</f>
        <v>17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3</v>
      </c>
      <c r="K15" s="47">
        <v>0</v>
      </c>
      <c r="L15" s="48">
        <f>SUM(C15:K15)</f>
        <v>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20</v>
      </c>
      <c r="D16" s="50">
        <f t="shared" si="0"/>
        <v>0</v>
      </c>
      <c r="E16" s="50">
        <f t="shared" si="0"/>
        <v>1</v>
      </c>
      <c r="F16" s="50">
        <f t="shared" si="0"/>
        <v>0</v>
      </c>
      <c r="G16" s="50">
        <f t="shared" si="0"/>
        <v>1</v>
      </c>
      <c r="H16" s="50">
        <f t="shared" si="0"/>
        <v>0</v>
      </c>
      <c r="I16" s="50">
        <f t="shared" si="0"/>
        <v>0</v>
      </c>
      <c r="J16" s="50">
        <f t="shared" si="0"/>
        <v>8</v>
      </c>
      <c r="K16" s="50">
        <f t="shared" si="0"/>
        <v>0</v>
      </c>
      <c r="L16" s="48">
        <f>SUM(C16:K16)</f>
        <v>30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95</v>
      </c>
      <c r="D18" s="47">
        <v>13</v>
      </c>
      <c r="E18" s="47">
        <v>0</v>
      </c>
      <c r="F18" s="47">
        <v>0</v>
      </c>
      <c r="G18" s="47">
        <v>2</v>
      </c>
      <c r="H18" s="47">
        <v>2</v>
      </c>
      <c r="I18" s="47">
        <v>0</v>
      </c>
      <c r="J18" s="52">
        <v>0</v>
      </c>
      <c r="K18" s="47">
        <v>0</v>
      </c>
      <c r="L18" s="48">
        <f t="shared" ref="L18:L26" si="1">SUM(C18:K18)</f>
        <v>112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3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41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1</v>
      </c>
      <c r="L20" s="48">
        <f t="shared" si="1"/>
        <v>45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29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2</v>
      </c>
      <c r="L21" s="48">
        <f t="shared" si="1"/>
        <v>33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23</v>
      </c>
      <c r="D22" s="47">
        <v>1</v>
      </c>
      <c r="E22" s="47">
        <v>1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26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69</v>
      </c>
      <c r="D23" s="47">
        <v>3</v>
      </c>
      <c r="E23" s="47">
        <v>2</v>
      </c>
      <c r="F23" s="47">
        <v>0</v>
      </c>
      <c r="G23" s="47">
        <v>1</v>
      </c>
      <c r="H23" s="47">
        <v>50</v>
      </c>
      <c r="I23" s="47">
        <v>2</v>
      </c>
      <c r="J23" s="52">
        <v>0</v>
      </c>
      <c r="K23" s="47">
        <v>7</v>
      </c>
      <c r="L23" s="48">
        <f t="shared" si="1"/>
        <v>134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260</v>
      </c>
      <c r="D25" s="50">
        <f t="shared" si="2"/>
        <v>21</v>
      </c>
      <c r="E25" s="50">
        <f t="shared" si="2"/>
        <v>3</v>
      </c>
      <c r="F25" s="50">
        <f t="shared" si="2"/>
        <v>0</v>
      </c>
      <c r="G25" s="50">
        <f t="shared" si="2"/>
        <v>3</v>
      </c>
      <c r="H25" s="50">
        <f t="shared" si="2"/>
        <v>53</v>
      </c>
      <c r="I25" s="50">
        <f t="shared" si="2"/>
        <v>2</v>
      </c>
      <c r="J25" s="50">
        <f t="shared" si="2"/>
        <v>0</v>
      </c>
      <c r="K25" s="50">
        <f t="shared" si="2"/>
        <v>11</v>
      </c>
      <c r="L25" s="48">
        <f t="shared" si="1"/>
        <v>353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280</v>
      </c>
      <c r="D26" s="55">
        <f t="shared" si="3"/>
        <v>21</v>
      </c>
      <c r="E26" s="55">
        <f t="shared" si="3"/>
        <v>4</v>
      </c>
      <c r="F26" s="55">
        <f t="shared" si="3"/>
        <v>0</v>
      </c>
      <c r="G26" s="55">
        <f t="shared" si="3"/>
        <v>4</v>
      </c>
      <c r="H26" s="55">
        <f t="shared" si="3"/>
        <v>53</v>
      </c>
      <c r="I26" s="55">
        <f t="shared" si="3"/>
        <v>2</v>
      </c>
      <c r="J26" s="55">
        <f t="shared" si="3"/>
        <v>8</v>
      </c>
      <c r="K26" s="55">
        <f t="shared" si="3"/>
        <v>11</v>
      </c>
      <c r="L26" s="56">
        <f t="shared" si="1"/>
        <v>383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59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2</v>
      </c>
      <c r="K13" s="47">
        <v>0</v>
      </c>
      <c r="L13" s="48">
        <f>SUM(C13:K13)</f>
        <v>9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29</v>
      </c>
      <c r="D14" s="47">
        <v>0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2</v>
      </c>
      <c r="K14" s="47">
        <v>0</v>
      </c>
      <c r="L14" s="48">
        <f>SUM(C14:K14)</f>
        <v>32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5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1</v>
      </c>
      <c r="L15" s="48">
        <f>SUM(C15:K15)</f>
        <v>7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42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1</v>
      </c>
      <c r="I16" s="50">
        <f t="shared" si="0"/>
        <v>0</v>
      </c>
      <c r="J16" s="50">
        <f t="shared" si="0"/>
        <v>5</v>
      </c>
      <c r="K16" s="50">
        <f t="shared" si="0"/>
        <v>1</v>
      </c>
      <c r="L16" s="48">
        <f>SUM(C16:K16)</f>
        <v>49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241</v>
      </c>
      <c r="D18" s="47">
        <v>8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67</v>
      </c>
      <c r="L18" s="48">
        <f t="shared" ref="L18:L26" si="1">SUM(C18:K18)</f>
        <v>316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26</v>
      </c>
      <c r="D19" s="47">
        <v>2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2">
        <v>0</v>
      </c>
      <c r="K19" s="47">
        <v>1</v>
      </c>
      <c r="L19" s="48">
        <f t="shared" si="1"/>
        <v>30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43</v>
      </c>
      <c r="D21" s="47">
        <v>2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5</v>
      </c>
      <c r="L21" s="48">
        <f t="shared" si="1"/>
        <v>50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5</v>
      </c>
      <c r="D22" s="47">
        <v>0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3</v>
      </c>
      <c r="L22" s="48">
        <f t="shared" si="1"/>
        <v>9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227</v>
      </c>
      <c r="D23" s="47">
        <v>6</v>
      </c>
      <c r="E23" s="47">
        <v>2</v>
      </c>
      <c r="F23" s="47">
        <v>0</v>
      </c>
      <c r="G23" s="47">
        <v>0</v>
      </c>
      <c r="H23" s="47">
        <v>3</v>
      </c>
      <c r="I23" s="47">
        <v>0</v>
      </c>
      <c r="J23" s="52">
        <v>0</v>
      </c>
      <c r="K23" s="47">
        <v>66</v>
      </c>
      <c r="L23" s="48">
        <f t="shared" si="1"/>
        <v>304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542</v>
      </c>
      <c r="D25" s="50">
        <f t="shared" si="2"/>
        <v>18</v>
      </c>
      <c r="E25" s="50">
        <f t="shared" si="2"/>
        <v>2</v>
      </c>
      <c r="F25" s="50">
        <f t="shared" si="2"/>
        <v>0</v>
      </c>
      <c r="G25" s="50">
        <f t="shared" si="2"/>
        <v>0</v>
      </c>
      <c r="H25" s="50">
        <f t="shared" si="2"/>
        <v>5</v>
      </c>
      <c r="I25" s="50">
        <f t="shared" si="2"/>
        <v>0</v>
      </c>
      <c r="J25" s="50">
        <f t="shared" si="2"/>
        <v>0</v>
      </c>
      <c r="K25" s="50">
        <f t="shared" si="2"/>
        <v>142</v>
      </c>
      <c r="L25" s="48">
        <f t="shared" si="1"/>
        <v>709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584</v>
      </c>
      <c r="D26" s="55">
        <f t="shared" si="3"/>
        <v>18</v>
      </c>
      <c r="E26" s="55">
        <f t="shared" si="3"/>
        <v>2</v>
      </c>
      <c r="F26" s="55">
        <f t="shared" si="3"/>
        <v>0</v>
      </c>
      <c r="G26" s="55">
        <f t="shared" si="3"/>
        <v>0</v>
      </c>
      <c r="H26" s="55">
        <f t="shared" si="3"/>
        <v>6</v>
      </c>
      <c r="I26" s="55">
        <f t="shared" si="3"/>
        <v>0</v>
      </c>
      <c r="J26" s="55">
        <f t="shared" si="3"/>
        <v>5</v>
      </c>
      <c r="K26" s="55">
        <f t="shared" si="3"/>
        <v>143</v>
      </c>
      <c r="L26" s="56">
        <f t="shared" si="1"/>
        <v>758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5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5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10</v>
      </c>
      <c r="K14" s="47">
        <v>0</v>
      </c>
      <c r="L14" s="48">
        <f>SUM(C14:K14)</f>
        <v>15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7</v>
      </c>
      <c r="L15" s="48">
        <f>SUM(C15:K15)</f>
        <v>16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16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13</v>
      </c>
      <c r="K16" s="50">
        <f t="shared" si="0"/>
        <v>7</v>
      </c>
      <c r="L16" s="48">
        <f>SUM(C16:K16)</f>
        <v>37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101</v>
      </c>
      <c r="D18" s="47">
        <v>6</v>
      </c>
      <c r="E18" s="47">
        <v>1</v>
      </c>
      <c r="F18" s="47">
        <v>0</v>
      </c>
      <c r="G18" s="47">
        <v>0</v>
      </c>
      <c r="H18" s="47">
        <v>2</v>
      </c>
      <c r="I18" s="47">
        <v>0</v>
      </c>
      <c r="J18" s="52">
        <v>0</v>
      </c>
      <c r="K18" s="47">
        <v>0</v>
      </c>
      <c r="L18" s="48">
        <f t="shared" ref="L18:L26" si="1">SUM(C18:K18)</f>
        <v>110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0</v>
      </c>
      <c r="L20" s="48">
        <f t="shared" si="1"/>
        <v>1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35</v>
      </c>
      <c r="D21" s="47">
        <v>2</v>
      </c>
      <c r="E21" s="47">
        <v>1</v>
      </c>
      <c r="F21" s="47">
        <v>0</v>
      </c>
      <c r="G21" s="47">
        <v>0</v>
      </c>
      <c r="H21" s="47">
        <v>3</v>
      </c>
      <c r="I21" s="47">
        <v>0</v>
      </c>
      <c r="J21" s="52">
        <v>0</v>
      </c>
      <c r="K21" s="47">
        <v>0</v>
      </c>
      <c r="L21" s="48">
        <f t="shared" si="1"/>
        <v>41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15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16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49</v>
      </c>
      <c r="D23" s="47">
        <v>11</v>
      </c>
      <c r="E23" s="47">
        <v>4</v>
      </c>
      <c r="F23" s="47">
        <v>0</v>
      </c>
      <c r="G23" s="47">
        <v>0</v>
      </c>
      <c r="H23" s="47">
        <v>40</v>
      </c>
      <c r="I23" s="47">
        <v>0</v>
      </c>
      <c r="J23" s="52">
        <v>0</v>
      </c>
      <c r="K23" s="47">
        <v>3</v>
      </c>
      <c r="L23" s="48">
        <f t="shared" si="1"/>
        <v>107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200</v>
      </c>
      <c r="D25" s="50">
        <f t="shared" si="2"/>
        <v>19</v>
      </c>
      <c r="E25" s="50">
        <f t="shared" si="2"/>
        <v>6</v>
      </c>
      <c r="F25" s="50">
        <f t="shared" si="2"/>
        <v>0</v>
      </c>
      <c r="G25" s="50">
        <f t="shared" si="2"/>
        <v>0</v>
      </c>
      <c r="H25" s="50">
        <f t="shared" si="2"/>
        <v>46</v>
      </c>
      <c r="I25" s="50">
        <f t="shared" si="2"/>
        <v>0</v>
      </c>
      <c r="J25" s="50">
        <f t="shared" si="2"/>
        <v>0</v>
      </c>
      <c r="K25" s="50">
        <f t="shared" si="2"/>
        <v>4</v>
      </c>
      <c r="L25" s="48">
        <f t="shared" si="1"/>
        <v>275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216</v>
      </c>
      <c r="D26" s="55">
        <f t="shared" si="3"/>
        <v>20</v>
      </c>
      <c r="E26" s="55">
        <f t="shared" si="3"/>
        <v>6</v>
      </c>
      <c r="F26" s="55">
        <f t="shared" si="3"/>
        <v>0</v>
      </c>
      <c r="G26" s="55">
        <f t="shared" si="3"/>
        <v>0</v>
      </c>
      <c r="H26" s="55">
        <f t="shared" si="3"/>
        <v>46</v>
      </c>
      <c r="I26" s="55">
        <f t="shared" si="3"/>
        <v>0</v>
      </c>
      <c r="J26" s="55">
        <f t="shared" si="3"/>
        <v>13</v>
      </c>
      <c r="K26" s="55">
        <f t="shared" si="3"/>
        <v>11</v>
      </c>
      <c r="L26" s="56">
        <f t="shared" si="1"/>
        <v>312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8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34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35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19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1</v>
      </c>
      <c r="L15" s="48">
        <f>SUM(C15:K15)</f>
        <v>20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62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64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223</v>
      </c>
      <c r="D18" s="47">
        <v>5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1</v>
      </c>
      <c r="L18" s="48">
        <f t="shared" ref="L18:L26" si="1">SUM(C18:K18)</f>
        <v>229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7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1</v>
      </c>
      <c r="L19" s="48">
        <f t="shared" si="1"/>
        <v>8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38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1</v>
      </c>
      <c r="L20" s="48">
        <f t="shared" si="1"/>
        <v>40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26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27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8</v>
      </c>
      <c r="D22" s="47">
        <v>1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2</v>
      </c>
      <c r="L22" s="48">
        <f t="shared" si="1"/>
        <v>11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152</v>
      </c>
      <c r="D23" s="47">
        <v>4</v>
      </c>
      <c r="E23" s="47">
        <v>0</v>
      </c>
      <c r="F23" s="47">
        <v>0</v>
      </c>
      <c r="G23" s="47">
        <v>0</v>
      </c>
      <c r="H23" s="47">
        <v>20</v>
      </c>
      <c r="I23" s="47">
        <v>0</v>
      </c>
      <c r="J23" s="52">
        <v>0</v>
      </c>
      <c r="K23" s="47">
        <v>1</v>
      </c>
      <c r="L23" s="48">
        <f t="shared" si="1"/>
        <v>177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454</v>
      </c>
      <c r="D25" s="50">
        <f t="shared" si="2"/>
        <v>12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20</v>
      </c>
      <c r="I25" s="50">
        <f t="shared" si="2"/>
        <v>0</v>
      </c>
      <c r="J25" s="50">
        <f t="shared" si="2"/>
        <v>0</v>
      </c>
      <c r="K25" s="50">
        <f t="shared" si="2"/>
        <v>6</v>
      </c>
      <c r="L25" s="48">
        <f t="shared" si="1"/>
        <v>492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516</v>
      </c>
      <c r="D26" s="55">
        <f t="shared" si="3"/>
        <v>12</v>
      </c>
      <c r="E26" s="55">
        <f t="shared" si="3"/>
        <v>0</v>
      </c>
      <c r="F26" s="55">
        <f t="shared" si="3"/>
        <v>0</v>
      </c>
      <c r="G26" s="55">
        <f t="shared" si="3"/>
        <v>0</v>
      </c>
      <c r="H26" s="55">
        <f t="shared" si="3"/>
        <v>20</v>
      </c>
      <c r="I26" s="55">
        <f t="shared" si="3"/>
        <v>0</v>
      </c>
      <c r="J26" s="55">
        <f t="shared" si="3"/>
        <v>1</v>
      </c>
      <c r="K26" s="55">
        <f t="shared" si="3"/>
        <v>7</v>
      </c>
      <c r="L26" s="56">
        <f t="shared" si="1"/>
        <v>556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13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18</v>
      </c>
      <c r="D15" s="47">
        <v>0</v>
      </c>
      <c r="E15" s="47">
        <v>1</v>
      </c>
      <c r="F15" s="47">
        <v>0</v>
      </c>
      <c r="G15" s="47">
        <v>0</v>
      </c>
      <c r="H15" s="47">
        <v>0</v>
      </c>
      <c r="I15" s="47">
        <v>0</v>
      </c>
      <c r="J15" s="47">
        <v>1</v>
      </c>
      <c r="K15" s="47">
        <v>1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38</v>
      </c>
      <c r="D16" s="50">
        <f t="shared" si="0"/>
        <v>1</v>
      </c>
      <c r="E16" s="50">
        <f t="shared" si="0"/>
        <v>1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42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70</v>
      </c>
      <c r="D18" s="47">
        <v>1</v>
      </c>
      <c r="E18" s="47">
        <v>0</v>
      </c>
      <c r="F18" s="47">
        <v>0</v>
      </c>
      <c r="G18" s="47">
        <v>0</v>
      </c>
      <c r="H18" s="47">
        <v>3</v>
      </c>
      <c r="I18" s="47">
        <v>0</v>
      </c>
      <c r="J18" s="52">
        <v>0</v>
      </c>
      <c r="K18" s="47">
        <v>4</v>
      </c>
      <c r="L18" s="48">
        <f t="shared" ref="L18:L26" si="1">SUM(C18:K18)</f>
        <v>78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1</v>
      </c>
      <c r="I19" s="47">
        <v>1</v>
      </c>
      <c r="J19" s="52">
        <v>0</v>
      </c>
      <c r="K19" s="47">
        <v>0</v>
      </c>
      <c r="L19" s="48">
        <f t="shared" si="1"/>
        <v>11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10</v>
      </c>
      <c r="D21" s="47">
        <v>1</v>
      </c>
      <c r="E21" s="47">
        <v>0</v>
      </c>
      <c r="F21" s="47">
        <v>0</v>
      </c>
      <c r="G21" s="47">
        <v>0</v>
      </c>
      <c r="H21" s="47">
        <v>4</v>
      </c>
      <c r="I21" s="47">
        <v>0</v>
      </c>
      <c r="J21" s="52">
        <v>0</v>
      </c>
      <c r="K21" s="47">
        <v>8</v>
      </c>
      <c r="L21" s="48">
        <f t="shared" si="1"/>
        <v>23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</v>
      </c>
      <c r="D22" s="47">
        <v>0</v>
      </c>
      <c r="E22" s="47">
        <v>1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5</v>
      </c>
      <c r="L22" s="48">
        <f t="shared" si="1"/>
        <v>9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29</v>
      </c>
      <c r="D23" s="47">
        <v>0</v>
      </c>
      <c r="E23" s="47">
        <v>2</v>
      </c>
      <c r="F23" s="47">
        <v>1</v>
      </c>
      <c r="G23" s="47">
        <v>1</v>
      </c>
      <c r="H23" s="47">
        <v>8</v>
      </c>
      <c r="I23" s="47">
        <v>1</v>
      </c>
      <c r="J23" s="52">
        <v>0</v>
      </c>
      <c r="K23" s="47">
        <v>3</v>
      </c>
      <c r="L23" s="48">
        <f t="shared" si="1"/>
        <v>45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121</v>
      </c>
      <c r="D25" s="50">
        <f t="shared" si="2"/>
        <v>2</v>
      </c>
      <c r="E25" s="50">
        <f t="shared" si="2"/>
        <v>3</v>
      </c>
      <c r="F25" s="50">
        <f t="shared" si="2"/>
        <v>1</v>
      </c>
      <c r="G25" s="50">
        <f t="shared" si="2"/>
        <v>1</v>
      </c>
      <c r="H25" s="50">
        <f t="shared" si="2"/>
        <v>16</v>
      </c>
      <c r="I25" s="50">
        <f t="shared" si="2"/>
        <v>2</v>
      </c>
      <c r="J25" s="50">
        <f t="shared" si="2"/>
        <v>0</v>
      </c>
      <c r="K25" s="50">
        <f t="shared" si="2"/>
        <v>20</v>
      </c>
      <c r="L25" s="48">
        <f t="shared" si="1"/>
        <v>166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159</v>
      </c>
      <c r="D26" s="55">
        <f t="shared" si="3"/>
        <v>3</v>
      </c>
      <c r="E26" s="55">
        <f t="shared" si="3"/>
        <v>4</v>
      </c>
      <c r="F26" s="55">
        <f t="shared" si="3"/>
        <v>1</v>
      </c>
      <c r="G26" s="55">
        <f t="shared" si="3"/>
        <v>1</v>
      </c>
      <c r="H26" s="55">
        <f t="shared" si="3"/>
        <v>16</v>
      </c>
      <c r="I26" s="55">
        <f t="shared" si="3"/>
        <v>2</v>
      </c>
      <c r="J26" s="55">
        <f t="shared" si="3"/>
        <v>1</v>
      </c>
      <c r="K26" s="55">
        <f t="shared" si="3"/>
        <v>21</v>
      </c>
      <c r="L26" s="56">
        <f t="shared" si="1"/>
        <v>208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7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20</v>
      </c>
      <c r="D14" s="47">
        <v>0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20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7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34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0</v>
      </c>
      <c r="K16" s="50">
        <f t="shared" si="0"/>
        <v>0</v>
      </c>
      <c r="L16" s="48">
        <f>SUM(C16:K16)</f>
        <v>35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144</v>
      </c>
      <c r="D18" s="47">
        <v>10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0</v>
      </c>
      <c r="L18" s="48">
        <f t="shared" ref="L18:L26" si="1">SUM(C18:K18)</f>
        <v>155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6</v>
      </c>
      <c r="D19" s="47">
        <v>1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27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28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124</v>
      </c>
      <c r="D23" s="47">
        <v>14</v>
      </c>
      <c r="E23" s="47">
        <v>0</v>
      </c>
      <c r="F23" s="47">
        <v>0</v>
      </c>
      <c r="G23" s="47">
        <v>0</v>
      </c>
      <c r="H23" s="47">
        <v>3</v>
      </c>
      <c r="I23" s="47">
        <v>0</v>
      </c>
      <c r="J23" s="52">
        <v>0</v>
      </c>
      <c r="K23" s="47">
        <v>4</v>
      </c>
      <c r="L23" s="48">
        <f t="shared" si="1"/>
        <v>145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301</v>
      </c>
      <c r="D25" s="50">
        <f t="shared" si="2"/>
        <v>26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4</v>
      </c>
      <c r="I25" s="50">
        <f t="shared" si="2"/>
        <v>0</v>
      </c>
      <c r="J25" s="50">
        <f t="shared" si="2"/>
        <v>0</v>
      </c>
      <c r="K25" s="50">
        <f t="shared" si="2"/>
        <v>4</v>
      </c>
      <c r="L25" s="48">
        <f t="shared" si="1"/>
        <v>335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335</v>
      </c>
      <c r="D26" s="55">
        <f t="shared" si="3"/>
        <v>27</v>
      </c>
      <c r="E26" s="55">
        <f t="shared" si="3"/>
        <v>0</v>
      </c>
      <c r="F26" s="55">
        <f t="shared" si="3"/>
        <v>0</v>
      </c>
      <c r="G26" s="55">
        <f t="shared" si="3"/>
        <v>0</v>
      </c>
      <c r="H26" s="55">
        <f t="shared" si="3"/>
        <v>4</v>
      </c>
      <c r="I26" s="55">
        <f t="shared" si="3"/>
        <v>0</v>
      </c>
      <c r="J26" s="55">
        <f t="shared" si="3"/>
        <v>0</v>
      </c>
      <c r="K26" s="55">
        <f t="shared" si="3"/>
        <v>4</v>
      </c>
      <c r="L26" s="56">
        <f t="shared" si="1"/>
        <v>370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69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12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13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40</v>
      </c>
      <c r="D14" s="47">
        <v>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0</v>
      </c>
      <c r="K14" s="47">
        <v>0</v>
      </c>
      <c r="L14" s="48">
        <f>SUM(C14:K14)</f>
        <v>41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1</v>
      </c>
      <c r="L15" s="48">
        <f>SUM(C15:K15)</f>
        <v>18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69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73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516</v>
      </c>
      <c r="D18" s="47">
        <v>30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7</v>
      </c>
      <c r="L18" s="48">
        <f t="shared" ref="L18:L26" si="1">SUM(C18:K18)</f>
        <v>553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14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14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71</v>
      </c>
      <c r="D20" s="47">
        <v>3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17</v>
      </c>
      <c r="L20" s="48">
        <f t="shared" si="1"/>
        <v>92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4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8</v>
      </c>
      <c r="L21" s="48">
        <f t="shared" si="1"/>
        <v>12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40</v>
      </c>
      <c r="D22" s="47">
        <v>1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1</v>
      </c>
      <c r="L22" s="48">
        <f t="shared" si="1"/>
        <v>43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379</v>
      </c>
      <c r="D23" s="47">
        <v>27</v>
      </c>
      <c r="E23" s="47">
        <v>0</v>
      </c>
      <c r="F23" s="47">
        <v>0</v>
      </c>
      <c r="G23" s="47">
        <v>1</v>
      </c>
      <c r="H23" s="47">
        <v>29</v>
      </c>
      <c r="I23" s="47">
        <v>8</v>
      </c>
      <c r="J23" s="52">
        <v>0</v>
      </c>
      <c r="K23" s="47">
        <v>31</v>
      </c>
      <c r="L23" s="48">
        <f t="shared" si="1"/>
        <v>475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1024</v>
      </c>
      <c r="D25" s="50">
        <f t="shared" si="2"/>
        <v>61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31</v>
      </c>
      <c r="I25" s="50">
        <f t="shared" si="2"/>
        <v>8</v>
      </c>
      <c r="J25" s="50">
        <f t="shared" si="2"/>
        <v>0</v>
      </c>
      <c r="K25" s="50">
        <f t="shared" si="2"/>
        <v>64</v>
      </c>
      <c r="L25" s="48">
        <f t="shared" si="1"/>
        <v>1189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1093</v>
      </c>
      <c r="D26" s="55">
        <f t="shared" si="3"/>
        <v>63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31</v>
      </c>
      <c r="I26" s="55">
        <f t="shared" si="3"/>
        <v>8</v>
      </c>
      <c r="J26" s="55">
        <f t="shared" si="3"/>
        <v>1</v>
      </c>
      <c r="K26" s="55">
        <f t="shared" si="3"/>
        <v>65</v>
      </c>
      <c r="L26" s="56">
        <f t="shared" si="1"/>
        <v>1262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2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2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14</v>
      </c>
      <c r="D14" s="47">
        <v>0</v>
      </c>
      <c r="E14" s="47">
        <v>0</v>
      </c>
      <c r="F14" s="47">
        <v>0</v>
      </c>
      <c r="G14" s="47">
        <v>1</v>
      </c>
      <c r="H14" s="47">
        <v>1</v>
      </c>
      <c r="I14" s="47">
        <v>0</v>
      </c>
      <c r="J14" s="47">
        <v>3</v>
      </c>
      <c r="K14" s="47">
        <v>0</v>
      </c>
      <c r="L14" s="48">
        <f>SUM(C14:K14)</f>
        <v>19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8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1</v>
      </c>
      <c r="J15" s="47">
        <v>4</v>
      </c>
      <c r="K15" s="47">
        <v>0</v>
      </c>
      <c r="L15" s="48">
        <f>SUM(C15:K15)</f>
        <v>13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25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1</v>
      </c>
      <c r="I16" s="50">
        <f t="shared" si="0"/>
        <v>1</v>
      </c>
      <c r="J16" s="50">
        <f t="shared" si="0"/>
        <v>9</v>
      </c>
      <c r="K16" s="50">
        <f t="shared" si="0"/>
        <v>0</v>
      </c>
      <c r="L16" s="48">
        <f>SUM(C16:K16)</f>
        <v>37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67</v>
      </c>
      <c r="D18" s="47">
        <v>2</v>
      </c>
      <c r="E18" s="47">
        <v>0</v>
      </c>
      <c r="F18" s="47">
        <v>0</v>
      </c>
      <c r="G18" s="47">
        <v>1</v>
      </c>
      <c r="H18" s="47">
        <v>0</v>
      </c>
      <c r="I18" s="47">
        <v>0</v>
      </c>
      <c r="J18" s="52">
        <v>0</v>
      </c>
      <c r="K18" s="47">
        <v>1</v>
      </c>
      <c r="L18" s="48">
        <f t="shared" ref="L18:L26" si="1">SUM(C18:K18)</f>
        <v>71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20</v>
      </c>
      <c r="D19" s="47">
        <v>2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22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4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4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60</v>
      </c>
      <c r="D23" s="47">
        <v>14</v>
      </c>
      <c r="E23" s="47">
        <v>0</v>
      </c>
      <c r="F23" s="47">
        <v>0</v>
      </c>
      <c r="G23" s="47">
        <v>0</v>
      </c>
      <c r="H23" s="47">
        <v>17</v>
      </c>
      <c r="I23" s="47">
        <v>0</v>
      </c>
      <c r="J23" s="52">
        <v>0</v>
      </c>
      <c r="K23" s="47">
        <v>1</v>
      </c>
      <c r="L23" s="48">
        <f t="shared" si="1"/>
        <v>92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151</v>
      </c>
      <c r="D25" s="50">
        <f t="shared" si="2"/>
        <v>18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17</v>
      </c>
      <c r="I25" s="50">
        <f t="shared" si="2"/>
        <v>0</v>
      </c>
      <c r="J25" s="50">
        <f t="shared" si="2"/>
        <v>0</v>
      </c>
      <c r="K25" s="50">
        <f t="shared" si="2"/>
        <v>2</v>
      </c>
      <c r="L25" s="48">
        <f t="shared" si="1"/>
        <v>189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176</v>
      </c>
      <c r="D26" s="55">
        <f t="shared" si="3"/>
        <v>18</v>
      </c>
      <c r="E26" s="55">
        <f t="shared" si="3"/>
        <v>0</v>
      </c>
      <c r="F26" s="55">
        <f t="shared" si="3"/>
        <v>0</v>
      </c>
      <c r="G26" s="55">
        <f t="shared" si="3"/>
        <v>2</v>
      </c>
      <c r="H26" s="55">
        <f t="shared" si="3"/>
        <v>18</v>
      </c>
      <c r="I26" s="55">
        <f t="shared" si="3"/>
        <v>1</v>
      </c>
      <c r="J26" s="55">
        <f t="shared" si="3"/>
        <v>9</v>
      </c>
      <c r="K26" s="55">
        <f t="shared" si="3"/>
        <v>2</v>
      </c>
      <c r="L26" s="56">
        <f t="shared" si="1"/>
        <v>226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3</v>
      </c>
      <c r="D13" s="47">
        <v>1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5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0</v>
      </c>
      <c r="H14" s="47">
        <v>2</v>
      </c>
      <c r="I14" s="47">
        <v>0</v>
      </c>
      <c r="J14" s="47">
        <v>1</v>
      </c>
      <c r="K14" s="47">
        <v>0</v>
      </c>
      <c r="L14" s="48">
        <f>SUM(C14:K14)</f>
        <v>15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16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19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32</v>
      </c>
      <c r="D16" s="50">
        <f t="shared" si="0"/>
        <v>2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2</v>
      </c>
      <c r="I16" s="50">
        <f t="shared" si="0"/>
        <v>0</v>
      </c>
      <c r="J16" s="50">
        <f t="shared" si="0"/>
        <v>4</v>
      </c>
      <c r="K16" s="50">
        <f t="shared" si="0"/>
        <v>0</v>
      </c>
      <c r="L16" s="48">
        <f>SUM(C16:K16)</f>
        <v>40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66</v>
      </c>
      <c r="D18" s="47">
        <v>2</v>
      </c>
      <c r="E18" s="47">
        <v>0</v>
      </c>
      <c r="F18" s="47">
        <v>0</v>
      </c>
      <c r="G18" s="47">
        <v>0</v>
      </c>
      <c r="H18" s="47">
        <v>6</v>
      </c>
      <c r="I18" s="47">
        <v>0</v>
      </c>
      <c r="J18" s="52">
        <v>0</v>
      </c>
      <c r="K18" s="47">
        <v>0</v>
      </c>
      <c r="L18" s="48">
        <f t="shared" ref="L18:L26" si="1">SUM(C18:K18)</f>
        <v>74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0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5</v>
      </c>
      <c r="D21" s="47">
        <v>1</v>
      </c>
      <c r="E21" s="47">
        <v>0</v>
      </c>
      <c r="F21" s="47">
        <v>0</v>
      </c>
      <c r="G21" s="47">
        <v>1</v>
      </c>
      <c r="H21" s="47">
        <v>7</v>
      </c>
      <c r="I21" s="47">
        <v>0</v>
      </c>
      <c r="J21" s="52">
        <v>0</v>
      </c>
      <c r="K21" s="47">
        <v>1</v>
      </c>
      <c r="L21" s="48">
        <f t="shared" si="1"/>
        <v>15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24</v>
      </c>
      <c r="D22" s="47">
        <v>9</v>
      </c>
      <c r="E22" s="47">
        <v>0</v>
      </c>
      <c r="F22" s="47">
        <v>0</v>
      </c>
      <c r="G22" s="47">
        <v>0</v>
      </c>
      <c r="H22" s="47">
        <v>10</v>
      </c>
      <c r="I22" s="47">
        <v>0</v>
      </c>
      <c r="J22" s="52">
        <v>0</v>
      </c>
      <c r="K22" s="47">
        <v>10</v>
      </c>
      <c r="L22" s="48">
        <f t="shared" si="1"/>
        <v>53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21</v>
      </c>
      <c r="D23" s="47">
        <v>2</v>
      </c>
      <c r="E23" s="47">
        <v>0</v>
      </c>
      <c r="F23" s="47">
        <v>0</v>
      </c>
      <c r="G23" s="47">
        <v>0</v>
      </c>
      <c r="H23" s="47">
        <v>14</v>
      </c>
      <c r="I23" s="47">
        <v>0</v>
      </c>
      <c r="J23" s="52">
        <v>0</v>
      </c>
      <c r="K23" s="47">
        <v>4</v>
      </c>
      <c r="L23" s="48">
        <f t="shared" si="1"/>
        <v>41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116</v>
      </c>
      <c r="D25" s="50">
        <f t="shared" si="2"/>
        <v>14</v>
      </c>
      <c r="E25" s="50">
        <f t="shared" si="2"/>
        <v>0</v>
      </c>
      <c r="F25" s="50">
        <f t="shared" si="2"/>
        <v>0</v>
      </c>
      <c r="G25" s="50">
        <f t="shared" si="2"/>
        <v>1</v>
      </c>
      <c r="H25" s="50">
        <f t="shared" si="2"/>
        <v>37</v>
      </c>
      <c r="I25" s="50">
        <f t="shared" si="2"/>
        <v>0</v>
      </c>
      <c r="J25" s="50">
        <f t="shared" si="2"/>
        <v>0</v>
      </c>
      <c r="K25" s="50">
        <f t="shared" si="2"/>
        <v>15</v>
      </c>
      <c r="L25" s="48">
        <f t="shared" si="1"/>
        <v>183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148</v>
      </c>
      <c r="D26" s="55">
        <f t="shared" si="3"/>
        <v>16</v>
      </c>
      <c r="E26" s="55">
        <f t="shared" si="3"/>
        <v>0</v>
      </c>
      <c r="F26" s="55">
        <f t="shared" si="3"/>
        <v>0</v>
      </c>
      <c r="G26" s="55">
        <f t="shared" si="3"/>
        <v>1</v>
      </c>
      <c r="H26" s="55">
        <f t="shared" si="3"/>
        <v>39</v>
      </c>
      <c r="I26" s="55">
        <f t="shared" si="3"/>
        <v>0</v>
      </c>
      <c r="J26" s="55">
        <f t="shared" si="3"/>
        <v>4</v>
      </c>
      <c r="K26" s="55">
        <f t="shared" si="3"/>
        <v>15</v>
      </c>
      <c r="L26" s="56">
        <f t="shared" si="1"/>
        <v>223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16</v>
      </c>
      <c r="D14" s="47">
        <v>1</v>
      </c>
      <c r="E14" s="47">
        <v>0</v>
      </c>
      <c r="F14" s="47">
        <v>0</v>
      </c>
      <c r="G14" s="47">
        <v>0</v>
      </c>
      <c r="H14" s="47">
        <v>1</v>
      </c>
      <c r="I14" s="47">
        <v>0</v>
      </c>
      <c r="J14" s="47">
        <v>0</v>
      </c>
      <c r="K14" s="47">
        <v>0</v>
      </c>
      <c r="L14" s="48">
        <f>SUM(C14:K14)</f>
        <v>18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8</v>
      </c>
      <c r="D15" s="47">
        <v>0</v>
      </c>
      <c r="E15" s="47">
        <v>0</v>
      </c>
      <c r="F15" s="47">
        <v>0</v>
      </c>
      <c r="G15" s="47">
        <v>1</v>
      </c>
      <c r="H15" s="47">
        <v>1</v>
      </c>
      <c r="I15" s="47">
        <v>0</v>
      </c>
      <c r="J15" s="47">
        <v>1</v>
      </c>
      <c r="K15" s="47">
        <v>1</v>
      </c>
      <c r="L15" s="48">
        <f>SUM(C15:K15)</f>
        <v>12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29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1</v>
      </c>
      <c r="H16" s="50">
        <f t="shared" si="0"/>
        <v>2</v>
      </c>
      <c r="I16" s="50">
        <f t="shared" si="0"/>
        <v>0</v>
      </c>
      <c r="J16" s="50">
        <f t="shared" si="0"/>
        <v>1</v>
      </c>
      <c r="K16" s="50">
        <f t="shared" si="0"/>
        <v>1</v>
      </c>
      <c r="L16" s="48">
        <f>SUM(C16:K16)</f>
        <v>35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39</v>
      </c>
      <c r="D18" s="47">
        <v>2</v>
      </c>
      <c r="E18" s="47">
        <v>1</v>
      </c>
      <c r="F18" s="47">
        <v>0</v>
      </c>
      <c r="G18" s="47">
        <v>1</v>
      </c>
      <c r="H18" s="47">
        <v>3</v>
      </c>
      <c r="I18" s="47">
        <v>1</v>
      </c>
      <c r="J18" s="52">
        <v>0</v>
      </c>
      <c r="K18" s="47">
        <v>1</v>
      </c>
      <c r="L18" s="48">
        <f t="shared" ref="L18:L26" si="1">SUM(C18:K18)</f>
        <v>48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5</v>
      </c>
      <c r="D19" s="47">
        <v>0</v>
      </c>
      <c r="E19" s="47">
        <v>0</v>
      </c>
      <c r="F19" s="47">
        <v>0</v>
      </c>
      <c r="G19" s="47">
        <v>0</v>
      </c>
      <c r="H19" s="47">
        <v>2</v>
      </c>
      <c r="I19" s="47">
        <v>0</v>
      </c>
      <c r="J19" s="52">
        <v>0</v>
      </c>
      <c r="K19" s="47">
        <v>2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3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3</v>
      </c>
      <c r="L20" s="48">
        <f t="shared" si="1"/>
        <v>9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0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</v>
      </c>
      <c r="D22" s="47">
        <v>0</v>
      </c>
      <c r="E22" s="47">
        <v>0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2</v>
      </c>
      <c r="L22" s="48">
        <f t="shared" si="1"/>
        <v>5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7</v>
      </c>
      <c r="D23" s="47">
        <v>2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52">
        <v>0</v>
      </c>
      <c r="K23" s="47">
        <v>0</v>
      </c>
      <c r="L23" s="48">
        <f t="shared" si="1"/>
        <v>9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56</v>
      </c>
      <c r="D25" s="50">
        <f t="shared" si="2"/>
        <v>6</v>
      </c>
      <c r="E25" s="50">
        <f t="shared" si="2"/>
        <v>2</v>
      </c>
      <c r="F25" s="50">
        <f t="shared" si="2"/>
        <v>0</v>
      </c>
      <c r="G25" s="50">
        <f t="shared" si="2"/>
        <v>1</v>
      </c>
      <c r="H25" s="50">
        <f t="shared" si="2"/>
        <v>7</v>
      </c>
      <c r="I25" s="50">
        <f t="shared" si="2"/>
        <v>1</v>
      </c>
      <c r="J25" s="50">
        <f t="shared" si="2"/>
        <v>0</v>
      </c>
      <c r="K25" s="50">
        <f t="shared" si="2"/>
        <v>8</v>
      </c>
      <c r="L25" s="48">
        <f t="shared" si="1"/>
        <v>81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85</v>
      </c>
      <c r="D26" s="55">
        <f t="shared" si="3"/>
        <v>7</v>
      </c>
      <c r="E26" s="55">
        <f t="shared" si="3"/>
        <v>2</v>
      </c>
      <c r="F26" s="55">
        <f t="shared" si="3"/>
        <v>0</v>
      </c>
      <c r="G26" s="55">
        <f t="shared" si="3"/>
        <v>2</v>
      </c>
      <c r="H26" s="55">
        <f t="shared" si="3"/>
        <v>9</v>
      </c>
      <c r="I26" s="55">
        <f t="shared" si="3"/>
        <v>1</v>
      </c>
      <c r="J26" s="55">
        <f t="shared" si="3"/>
        <v>1</v>
      </c>
      <c r="K26" s="55">
        <f t="shared" si="3"/>
        <v>9</v>
      </c>
      <c r="L26" s="56">
        <f t="shared" si="1"/>
        <v>116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59"/>
      <c r="B1" s="59" t="s">
        <v>0</v>
      </c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 ht="30" customHeight="1">
      <c r="A2" s="60"/>
      <c r="B2" s="60" t="s">
        <v>1</v>
      </c>
      <c r="C2" s="61" t="s">
        <v>2</v>
      </c>
      <c r="D2" s="62"/>
      <c r="E2" s="60"/>
      <c r="F2" s="60"/>
      <c r="G2" s="60"/>
      <c r="H2" s="60"/>
      <c r="I2" s="60"/>
      <c r="J2" s="60"/>
      <c r="K2" s="60"/>
      <c r="L2" s="61"/>
      <c r="M2" s="60"/>
      <c r="N2" s="60"/>
      <c r="O2" s="60"/>
    </row>
    <row r="3" spans="1:15" ht="30" customHeight="1">
      <c r="A3" s="60"/>
      <c r="B3" s="60" t="s">
        <v>3</v>
      </c>
      <c r="C3" s="63" t="s">
        <v>23</v>
      </c>
      <c r="D3" s="62"/>
      <c r="E3" s="63"/>
      <c r="F3" s="60"/>
      <c r="G3" s="61"/>
      <c r="H3" s="61"/>
      <c r="I3" s="61"/>
      <c r="J3" s="61"/>
      <c r="K3" s="61"/>
      <c r="L3" s="61"/>
      <c r="M3" s="60"/>
      <c r="N3" s="60"/>
      <c r="O3" s="60"/>
    </row>
    <row r="4" spans="1:15" ht="30" customHeight="1">
      <c r="A4" s="60"/>
      <c r="B4" s="60" t="s">
        <v>5</v>
      </c>
      <c r="C4" s="64" t="s">
        <v>79</v>
      </c>
      <c r="D4" s="65">
        <v>2022</v>
      </c>
      <c r="E4" s="62"/>
      <c r="F4" s="60"/>
      <c r="G4" s="61"/>
      <c r="H4" s="61"/>
      <c r="I4" s="61"/>
      <c r="J4" s="61"/>
      <c r="K4" s="61"/>
      <c r="L4" s="61"/>
      <c r="M4" s="60"/>
      <c r="N4" s="60"/>
      <c r="O4" s="60"/>
    </row>
    <row r="5" spans="1:15" ht="19.5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1"/>
      <c r="M5" s="60"/>
      <c r="N5" s="60"/>
      <c r="O5" s="60"/>
    </row>
    <row r="6" spans="1:15" ht="49.5" customHeight="1">
      <c r="A6" s="60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60"/>
      <c r="N6" s="60"/>
      <c r="O6" s="60"/>
    </row>
    <row r="7" spans="1:15" ht="49.5" customHeight="1">
      <c r="A7" s="60"/>
      <c r="B7" s="61" t="s">
        <v>7</v>
      </c>
      <c r="C7" s="60"/>
      <c r="D7" s="60"/>
      <c r="E7" s="60"/>
      <c r="F7" s="60"/>
      <c r="G7" s="60"/>
      <c r="H7" s="60"/>
      <c r="I7" s="60"/>
      <c r="J7" s="60"/>
      <c r="K7" s="60"/>
      <c r="L7" s="61"/>
      <c r="M7" s="60"/>
      <c r="N7" s="60"/>
      <c r="O7" s="60"/>
    </row>
    <row r="8" spans="1:15" ht="39.75" customHeight="1">
      <c r="A8" s="66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66"/>
      <c r="N8" s="66"/>
      <c r="O8" s="66"/>
    </row>
    <row r="9" spans="1:15" ht="39.75" customHeight="1">
      <c r="A9" s="66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66"/>
      <c r="N9" s="66"/>
      <c r="O9" s="66"/>
    </row>
    <row r="10" spans="1:15" ht="49.5" customHeight="1">
      <c r="A10" s="66"/>
      <c r="B10" s="103"/>
      <c r="C10" s="67" t="s">
        <v>17</v>
      </c>
      <c r="D10" s="67" t="s">
        <v>98</v>
      </c>
      <c r="E10" s="67" t="s">
        <v>19</v>
      </c>
      <c r="F10" s="67" t="s">
        <v>20</v>
      </c>
      <c r="G10" s="67" t="s">
        <v>21</v>
      </c>
      <c r="H10" s="67" t="s">
        <v>19</v>
      </c>
      <c r="I10" s="67" t="s">
        <v>20</v>
      </c>
      <c r="J10" s="96"/>
      <c r="K10" s="96"/>
      <c r="L10" s="98"/>
      <c r="M10" s="66"/>
      <c r="N10" s="66"/>
      <c r="O10" s="66"/>
    </row>
    <row r="11" spans="1:15" ht="24.75" customHeight="1">
      <c r="A11" s="66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66"/>
      <c r="N11" s="66"/>
      <c r="O11" s="66"/>
    </row>
    <row r="12" spans="1:15" ht="24.75" customHeight="1">
      <c r="A12" s="66"/>
      <c r="B12" s="68" t="s">
        <v>82</v>
      </c>
      <c r="C12" s="69">
        <v>1</v>
      </c>
      <c r="D12" s="69">
        <v>0</v>
      </c>
      <c r="E12" s="69">
        <v>1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70">
        <f>SUM(C12:K12)</f>
        <v>2</v>
      </c>
      <c r="M12" s="66"/>
      <c r="N12" s="66"/>
      <c r="O12" s="66"/>
    </row>
    <row r="13" spans="1:15" ht="24.75" customHeight="1">
      <c r="A13" s="66"/>
      <c r="B13" s="68" t="s">
        <v>83</v>
      </c>
      <c r="C13" s="69">
        <v>21</v>
      </c>
      <c r="D13" s="69">
        <v>5</v>
      </c>
      <c r="E13" s="69">
        <v>3</v>
      </c>
      <c r="F13" s="69">
        <v>0</v>
      </c>
      <c r="G13" s="69">
        <v>1</v>
      </c>
      <c r="H13" s="69">
        <v>0</v>
      </c>
      <c r="I13" s="69">
        <v>0</v>
      </c>
      <c r="J13" s="69">
        <v>5</v>
      </c>
      <c r="K13" s="69">
        <v>3</v>
      </c>
      <c r="L13" s="70">
        <f>SUM(C13:K13)</f>
        <v>38</v>
      </c>
      <c r="M13" s="66"/>
      <c r="N13" s="66"/>
      <c r="O13" s="66"/>
    </row>
    <row r="14" spans="1:15" ht="24.75" customHeight="1">
      <c r="A14" s="66"/>
      <c r="B14" s="68" t="s">
        <v>84</v>
      </c>
      <c r="C14" s="69">
        <v>44</v>
      </c>
      <c r="D14" s="69">
        <v>4</v>
      </c>
      <c r="E14" s="69">
        <v>2</v>
      </c>
      <c r="F14" s="69">
        <v>0</v>
      </c>
      <c r="G14" s="69">
        <v>0</v>
      </c>
      <c r="H14" s="69">
        <v>0</v>
      </c>
      <c r="I14" s="69">
        <v>0</v>
      </c>
      <c r="J14" s="69">
        <v>7</v>
      </c>
      <c r="K14" s="69">
        <v>3</v>
      </c>
      <c r="L14" s="70">
        <f>SUM(C14:K14)</f>
        <v>60</v>
      </c>
      <c r="M14" s="66"/>
      <c r="N14" s="66"/>
      <c r="O14" s="66"/>
    </row>
    <row r="15" spans="1:15" ht="24.75" customHeight="1">
      <c r="A15" s="66"/>
      <c r="B15" s="68" t="s">
        <v>99</v>
      </c>
      <c r="C15" s="69">
        <v>51</v>
      </c>
      <c r="D15" s="69">
        <v>13</v>
      </c>
      <c r="E15" s="69">
        <v>0</v>
      </c>
      <c r="F15" s="69">
        <v>0</v>
      </c>
      <c r="G15" s="69">
        <v>0</v>
      </c>
      <c r="H15" s="69">
        <v>0</v>
      </c>
      <c r="I15" s="69">
        <v>0</v>
      </c>
      <c r="J15" s="69">
        <v>4</v>
      </c>
      <c r="K15" s="69">
        <v>3</v>
      </c>
      <c r="L15" s="70">
        <f>SUM(C15:K15)</f>
        <v>71</v>
      </c>
      <c r="M15" s="66"/>
      <c r="N15" s="66"/>
      <c r="O15" s="66"/>
    </row>
    <row r="16" spans="1:15" ht="24.75" customHeight="1">
      <c r="A16" s="66"/>
      <c r="B16" s="71" t="s">
        <v>86</v>
      </c>
      <c r="C16" s="72">
        <f t="shared" ref="C16:K16" si="0">SUM(C12:C15)</f>
        <v>117</v>
      </c>
      <c r="D16" s="72">
        <f t="shared" si="0"/>
        <v>22</v>
      </c>
      <c r="E16" s="72">
        <f t="shared" si="0"/>
        <v>6</v>
      </c>
      <c r="F16" s="72">
        <f t="shared" si="0"/>
        <v>0</v>
      </c>
      <c r="G16" s="72">
        <f t="shared" si="0"/>
        <v>1</v>
      </c>
      <c r="H16" s="72">
        <f t="shared" si="0"/>
        <v>0</v>
      </c>
      <c r="I16" s="72">
        <f t="shared" si="0"/>
        <v>0</v>
      </c>
      <c r="J16" s="72">
        <f t="shared" si="0"/>
        <v>16</v>
      </c>
      <c r="K16" s="72">
        <f t="shared" si="0"/>
        <v>9</v>
      </c>
      <c r="L16" s="70">
        <f>SUM(C16:K16)</f>
        <v>171</v>
      </c>
      <c r="M16" s="66"/>
      <c r="N16" s="66"/>
      <c r="O16" s="66"/>
    </row>
    <row r="17" spans="1:15" ht="24.75" customHeight="1">
      <c r="A17" s="66"/>
      <c r="B17" s="73" t="s">
        <v>100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66"/>
      <c r="N17" s="66"/>
      <c r="O17" s="66"/>
    </row>
    <row r="18" spans="1:15" ht="24.75" customHeight="1">
      <c r="A18" s="66"/>
      <c r="B18" s="68" t="s">
        <v>88</v>
      </c>
      <c r="C18" s="69">
        <v>172</v>
      </c>
      <c r="D18" s="69">
        <v>14</v>
      </c>
      <c r="E18" s="69">
        <v>2</v>
      </c>
      <c r="F18" s="69">
        <v>0</v>
      </c>
      <c r="G18" s="69">
        <v>2</v>
      </c>
      <c r="H18" s="69">
        <v>1</v>
      </c>
      <c r="I18" s="69">
        <v>0</v>
      </c>
      <c r="J18" s="74">
        <v>0</v>
      </c>
      <c r="K18" s="69">
        <v>8</v>
      </c>
      <c r="L18" s="70">
        <f t="shared" ref="L18:L26" si="1">SUM(C18:K18)</f>
        <v>199</v>
      </c>
      <c r="M18" s="66"/>
      <c r="N18" s="66"/>
      <c r="O18" s="66"/>
    </row>
    <row r="19" spans="1:15" ht="24.75" customHeight="1">
      <c r="A19" s="66"/>
      <c r="B19" s="68" t="s">
        <v>89</v>
      </c>
      <c r="C19" s="69">
        <v>37</v>
      </c>
      <c r="D19" s="69">
        <v>3</v>
      </c>
      <c r="E19" s="69">
        <v>1</v>
      </c>
      <c r="F19" s="69">
        <v>0</v>
      </c>
      <c r="G19" s="69">
        <v>0</v>
      </c>
      <c r="H19" s="69">
        <v>0</v>
      </c>
      <c r="I19" s="69">
        <v>0</v>
      </c>
      <c r="J19" s="74">
        <v>0</v>
      </c>
      <c r="K19" s="69">
        <v>2</v>
      </c>
      <c r="L19" s="70">
        <f t="shared" si="1"/>
        <v>43</v>
      </c>
      <c r="M19" s="66"/>
      <c r="N19" s="66"/>
      <c r="O19" s="66"/>
    </row>
    <row r="20" spans="1:15" ht="24.75" customHeight="1">
      <c r="A20" s="66"/>
      <c r="B20" s="68" t="s">
        <v>90</v>
      </c>
      <c r="C20" s="69">
        <v>123</v>
      </c>
      <c r="D20" s="69">
        <v>9</v>
      </c>
      <c r="E20" s="69">
        <v>2</v>
      </c>
      <c r="F20" s="69">
        <v>0</v>
      </c>
      <c r="G20" s="69">
        <v>0</v>
      </c>
      <c r="H20" s="69">
        <v>1</v>
      </c>
      <c r="I20" s="69">
        <v>0</v>
      </c>
      <c r="J20" s="74">
        <v>0</v>
      </c>
      <c r="K20" s="69">
        <v>2</v>
      </c>
      <c r="L20" s="70">
        <f t="shared" si="1"/>
        <v>137</v>
      </c>
      <c r="M20" s="66"/>
      <c r="N20" s="66"/>
      <c r="O20" s="66"/>
    </row>
    <row r="21" spans="1:15" ht="24.75" customHeight="1">
      <c r="A21" s="66"/>
      <c r="B21" s="68" t="s">
        <v>91</v>
      </c>
      <c r="C21" s="69">
        <v>98</v>
      </c>
      <c r="D21" s="69">
        <v>9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74">
        <v>0</v>
      </c>
      <c r="K21" s="69">
        <v>5</v>
      </c>
      <c r="L21" s="70">
        <f t="shared" si="1"/>
        <v>112</v>
      </c>
      <c r="M21" s="66"/>
      <c r="N21" s="66"/>
      <c r="O21" s="66"/>
    </row>
    <row r="22" spans="1:15" ht="24.75" customHeight="1">
      <c r="A22" s="66"/>
      <c r="B22" s="68" t="s">
        <v>92</v>
      </c>
      <c r="C22" s="69">
        <v>51</v>
      </c>
      <c r="D22" s="69">
        <v>3</v>
      </c>
      <c r="E22" s="69">
        <v>0</v>
      </c>
      <c r="F22" s="69">
        <v>0</v>
      </c>
      <c r="G22" s="69">
        <v>1</v>
      </c>
      <c r="H22" s="69">
        <v>0</v>
      </c>
      <c r="I22" s="69">
        <v>0</v>
      </c>
      <c r="J22" s="74">
        <v>0</v>
      </c>
      <c r="K22" s="69">
        <v>2</v>
      </c>
      <c r="L22" s="70">
        <f t="shared" si="1"/>
        <v>57</v>
      </c>
      <c r="M22" s="66"/>
      <c r="N22" s="66"/>
      <c r="O22" s="66"/>
    </row>
    <row r="23" spans="1:15" ht="24.75" customHeight="1">
      <c r="A23" s="66"/>
      <c r="B23" s="68" t="s">
        <v>93</v>
      </c>
      <c r="C23" s="69">
        <v>55</v>
      </c>
      <c r="D23" s="69">
        <v>4</v>
      </c>
      <c r="E23" s="69">
        <v>1</v>
      </c>
      <c r="F23" s="69">
        <v>2</v>
      </c>
      <c r="G23" s="69">
        <v>3</v>
      </c>
      <c r="H23" s="69">
        <v>0</v>
      </c>
      <c r="I23" s="69">
        <v>0</v>
      </c>
      <c r="J23" s="74">
        <v>0</v>
      </c>
      <c r="K23" s="69">
        <v>6</v>
      </c>
      <c r="L23" s="70">
        <f t="shared" si="1"/>
        <v>71</v>
      </c>
      <c r="M23" s="66"/>
      <c r="N23" s="66"/>
      <c r="O23" s="66"/>
    </row>
    <row r="24" spans="1:15" ht="24.75" customHeight="1">
      <c r="A24" s="66"/>
      <c r="B24" s="75" t="s">
        <v>94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74">
        <v>0</v>
      </c>
      <c r="K24" s="69">
        <v>0</v>
      </c>
      <c r="L24" s="70">
        <f t="shared" si="1"/>
        <v>0</v>
      </c>
      <c r="M24" s="66"/>
      <c r="N24" s="66"/>
      <c r="O24" s="66"/>
    </row>
    <row r="25" spans="1:15" ht="24.75" customHeight="1">
      <c r="A25" s="66"/>
      <c r="B25" s="71" t="s">
        <v>95</v>
      </c>
      <c r="C25" s="72">
        <f t="shared" ref="C25:K25" si="2">SUM(C18:C24)</f>
        <v>536</v>
      </c>
      <c r="D25" s="72">
        <f t="shared" si="2"/>
        <v>42</v>
      </c>
      <c r="E25" s="72">
        <f t="shared" si="2"/>
        <v>6</v>
      </c>
      <c r="F25" s="72">
        <f t="shared" si="2"/>
        <v>2</v>
      </c>
      <c r="G25" s="72">
        <f t="shared" si="2"/>
        <v>6</v>
      </c>
      <c r="H25" s="72">
        <f t="shared" si="2"/>
        <v>2</v>
      </c>
      <c r="I25" s="72">
        <f t="shared" si="2"/>
        <v>0</v>
      </c>
      <c r="J25" s="72">
        <f t="shared" si="2"/>
        <v>0</v>
      </c>
      <c r="K25" s="72">
        <f t="shared" si="2"/>
        <v>25</v>
      </c>
      <c r="L25" s="70">
        <f t="shared" si="1"/>
        <v>619</v>
      </c>
      <c r="M25" s="66"/>
      <c r="N25" s="66"/>
      <c r="O25" s="66"/>
    </row>
    <row r="26" spans="1:15" ht="24.75" customHeight="1">
      <c r="A26" s="66"/>
      <c r="B26" s="76" t="s">
        <v>78</v>
      </c>
      <c r="C26" s="77">
        <f t="shared" ref="C26:K26" si="3">C16+C25</f>
        <v>653</v>
      </c>
      <c r="D26" s="77">
        <f t="shared" si="3"/>
        <v>64</v>
      </c>
      <c r="E26" s="77">
        <f t="shared" si="3"/>
        <v>12</v>
      </c>
      <c r="F26" s="77">
        <f t="shared" si="3"/>
        <v>2</v>
      </c>
      <c r="G26" s="77">
        <f t="shared" si="3"/>
        <v>7</v>
      </c>
      <c r="H26" s="77">
        <f t="shared" si="3"/>
        <v>2</v>
      </c>
      <c r="I26" s="77">
        <f t="shared" si="3"/>
        <v>0</v>
      </c>
      <c r="J26" s="77">
        <f t="shared" si="3"/>
        <v>16</v>
      </c>
      <c r="K26" s="77">
        <f t="shared" si="3"/>
        <v>34</v>
      </c>
      <c r="L26" s="78">
        <f t="shared" si="1"/>
        <v>790</v>
      </c>
      <c r="M26" s="66"/>
      <c r="N26" s="66"/>
      <c r="O26" s="66"/>
    </row>
    <row r="27" spans="1:15" ht="19.5" customHeight="1">
      <c r="A27" s="66"/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79"/>
      <c r="M27" s="66"/>
      <c r="N27" s="66"/>
      <c r="O27" s="66"/>
    </row>
    <row r="28" spans="1:15" ht="24.75" customHeight="1">
      <c r="A28" s="66"/>
      <c r="B28" s="79" t="s">
        <v>96</v>
      </c>
      <c r="C28" s="66"/>
      <c r="D28" s="66"/>
      <c r="E28" s="66"/>
      <c r="F28" s="66"/>
      <c r="G28" s="66"/>
      <c r="H28" s="66"/>
      <c r="I28" s="66"/>
      <c r="J28" s="66"/>
      <c r="K28" s="66"/>
      <c r="L28" s="79"/>
      <c r="M28" s="66"/>
      <c r="N28" s="66"/>
      <c r="O28" s="66"/>
    </row>
    <row r="29" spans="1:15" ht="30" customHeight="1">
      <c r="A29" s="66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66"/>
      <c r="N29" s="66"/>
      <c r="O29" s="66"/>
    </row>
    <row r="30" spans="1:15" ht="19.5" customHeight="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79"/>
      <c r="M30" s="66"/>
      <c r="N30" s="66"/>
      <c r="O30" s="66"/>
    </row>
    <row r="31" spans="1:15" ht="19.5" customHeight="1">
      <c r="A31" s="66"/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79"/>
      <c r="M31" s="66"/>
      <c r="N31" s="66"/>
      <c r="O31" s="66"/>
    </row>
    <row r="32" spans="1:15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79"/>
      <c r="M32" s="66"/>
      <c r="N32" s="66"/>
      <c r="O32" s="66"/>
    </row>
    <row r="33" spans="1:15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79"/>
      <c r="M33" s="66"/>
      <c r="N33" s="66"/>
      <c r="O33" s="66"/>
    </row>
    <row r="34" spans="1:15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79"/>
      <c r="M34" s="66"/>
      <c r="N34" s="66"/>
      <c r="O34" s="66"/>
    </row>
    <row r="35" spans="1:15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79"/>
      <c r="M35" s="66"/>
      <c r="N35" s="66"/>
      <c r="O35" s="66"/>
    </row>
    <row r="36" spans="1:15" ht="19.5" customHeight="1">
      <c r="A36" s="66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79"/>
      <c r="M36" s="66"/>
      <c r="N36" s="66"/>
      <c r="O36" s="66"/>
    </row>
    <row r="37" spans="1:15" ht="19.5" customHeight="1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79"/>
      <c r="M37" s="66"/>
      <c r="N37" s="66"/>
      <c r="O37" s="66"/>
    </row>
    <row r="38" spans="1:15" ht="19.5" customHeight="1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79"/>
      <c r="M38" s="66"/>
      <c r="N38" s="66"/>
      <c r="O38" s="66"/>
    </row>
    <row r="39" spans="1:15" ht="19.5" customHeight="1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79"/>
      <c r="M39" s="66"/>
      <c r="N39" s="66"/>
      <c r="O39" s="66"/>
    </row>
    <row r="40" spans="1:15" ht="19.5" customHeight="1">
      <c r="A40" s="66"/>
      <c r="B40" s="66"/>
      <c r="C40" s="66"/>
      <c r="D40" s="66"/>
      <c r="E40" s="66"/>
      <c r="F40" s="66"/>
      <c r="G40" s="66"/>
      <c r="H40" s="66"/>
      <c r="I40" s="66"/>
      <c r="J40" s="66"/>
      <c r="K40" s="66"/>
      <c r="L40" s="79"/>
      <c r="M40" s="66"/>
      <c r="N40" s="66"/>
      <c r="O40" s="66"/>
    </row>
    <row r="41" spans="1:15" ht="19.5" customHeight="1">
      <c r="A41" s="66"/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79"/>
      <c r="M41" s="66"/>
      <c r="N41" s="66"/>
      <c r="O41" s="66"/>
    </row>
    <row r="42" spans="1:15" ht="19.5" customHeight="1">
      <c r="A42" s="66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79"/>
      <c r="M42" s="66"/>
      <c r="N42" s="66"/>
      <c r="O42" s="66"/>
    </row>
    <row r="43" spans="1:15" ht="19.5" customHeight="1">
      <c r="A43" s="66"/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79"/>
      <c r="M43" s="66"/>
      <c r="N43" s="66"/>
      <c r="O43" s="66"/>
    </row>
    <row r="44" spans="1:15" ht="19.5" customHeight="1">
      <c r="A44" s="66"/>
      <c r="B44" s="66"/>
      <c r="C44" s="66"/>
      <c r="D44" s="66"/>
      <c r="E44" s="66"/>
      <c r="F44" s="66"/>
      <c r="G44" s="66"/>
      <c r="H44" s="66"/>
      <c r="I44" s="66"/>
      <c r="J44" s="66"/>
      <c r="K44" s="66"/>
      <c r="L44" s="79"/>
      <c r="M44" s="66"/>
      <c r="N44" s="66"/>
      <c r="O44" s="66"/>
    </row>
    <row r="45" spans="1:15" ht="19.5" customHeight="1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79"/>
      <c r="M45" s="66"/>
      <c r="N45" s="66"/>
      <c r="O45" s="6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77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4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9</v>
      </c>
      <c r="D14" s="47">
        <v>0</v>
      </c>
      <c r="E14" s="47">
        <v>0</v>
      </c>
      <c r="F14" s="47">
        <v>0</v>
      </c>
      <c r="G14" s="47">
        <v>2</v>
      </c>
      <c r="H14" s="47">
        <v>0</v>
      </c>
      <c r="I14" s="47">
        <v>0</v>
      </c>
      <c r="J14" s="47">
        <v>3</v>
      </c>
      <c r="K14" s="47">
        <v>0</v>
      </c>
      <c r="L14" s="48">
        <f>SUM(C14:K14)</f>
        <v>14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5</v>
      </c>
      <c r="D15" s="47">
        <v>0</v>
      </c>
      <c r="E15" s="47">
        <v>0</v>
      </c>
      <c r="F15" s="47">
        <v>0</v>
      </c>
      <c r="G15" s="47">
        <v>1</v>
      </c>
      <c r="H15" s="47">
        <v>1</v>
      </c>
      <c r="I15" s="47">
        <v>0</v>
      </c>
      <c r="J15" s="47">
        <v>3</v>
      </c>
      <c r="K15" s="47">
        <v>0</v>
      </c>
      <c r="L15" s="48">
        <f>SUM(C15:K15)</f>
        <v>10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18</v>
      </c>
      <c r="D16" s="50">
        <f t="shared" si="0"/>
        <v>0</v>
      </c>
      <c r="E16" s="50">
        <f t="shared" si="0"/>
        <v>0</v>
      </c>
      <c r="F16" s="50">
        <f t="shared" si="0"/>
        <v>0</v>
      </c>
      <c r="G16" s="50">
        <f t="shared" si="0"/>
        <v>3</v>
      </c>
      <c r="H16" s="50">
        <f t="shared" si="0"/>
        <v>1</v>
      </c>
      <c r="I16" s="50">
        <f t="shared" si="0"/>
        <v>0</v>
      </c>
      <c r="J16" s="50">
        <f t="shared" si="0"/>
        <v>7</v>
      </c>
      <c r="K16" s="50">
        <f t="shared" si="0"/>
        <v>0</v>
      </c>
      <c r="L16" s="48">
        <f>SUM(C16:K16)</f>
        <v>29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47</v>
      </c>
      <c r="D18" s="47">
        <v>3</v>
      </c>
      <c r="E18" s="47">
        <v>1</v>
      </c>
      <c r="F18" s="47">
        <v>0</v>
      </c>
      <c r="G18" s="47">
        <v>4</v>
      </c>
      <c r="H18" s="47">
        <v>0</v>
      </c>
      <c r="I18" s="47">
        <v>0</v>
      </c>
      <c r="J18" s="52">
        <v>0</v>
      </c>
      <c r="K18" s="47">
        <v>0</v>
      </c>
      <c r="L18" s="48">
        <f t="shared" ref="L18:L26" si="1">SUM(C18:K18)</f>
        <v>55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2</v>
      </c>
      <c r="D19" s="47">
        <v>0</v>
      </c>
      <c r="E19" s="47">
        <v>0</v>
      </c>
      <c r="F19" s="47">
        <v>0</v>
      </c>
      <c r="G19" s="47">
        <v>1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</v>
      </c>
      <c r="D20" s="47">
        <v>0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0</v>
      </c>
      <c r="L20" s="48">
        <f t="shared" si="1"/>
        <v>3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10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11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3</v>
      </c>
      <c r="D22" s="47">
        <v>0</v>
      </c>
      <c r="E22" s="47">
        <v>2</v>
      </c>
      <c r="F22" s="47">
        <v>0</v>
      </c>
      <c r="G22" s="47">
        <v>0</v>
      </c>
      <c r="H22" s="47">
        <v>1</v>
      </c>
      <c r="I22" s="47">
        <v>0</v>
      </c>
      <c r="J22" s="52">
        <v>0</v>
      </c>
      <c r="K22" s="47">
        <v>1</v>
      </c>
      <c r="L22" s="48">
        <f t="shared" si="1"/>
        <v>7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7</v>
      </c>
      <c r="D23" s="47">
        <v>0</v>
      </c>
      <c r="E23" s="47">
        <v>2</v>
      </c>
      <c r="F23" s="47">
        <v>0</v>
      </c>
      <c r="G23" s="47">
        <v>0</v>
      </c>
      <c r="H23" s="47">
        <v>7</v>
      </c>
      <c r="I23" s="47">
        <v>0</v>
      </c>
      <c r="J23" s="52">
        <v>0</v>
      </c>
      <c r="K23" s="47">
        <v>1</v>
      </c>
      <c r="L23" s="48">
        <f t="shared" si="1"/>
        <v>17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71</v>
      </c>
      <c r="D25" s="50">
        <f t="shared" si="2"/>
        <v>3</v>
      </c>
      <c r="E25" s="50">
        <f t="shared" si="2"/>
        <v>6</v>
      </c>
      <c r="F25" s="50">
        <f t="shared" si="2"/>
        <v>0</v>
      </c>
      <c r="G25" s="50">
        <f t="shared" si="2"/>
        <v>5</v>
      </c>
      <c r="H25" s="50">
        <f t="shared" si="2"/>
        <v>9</v>
      </c>
      <c r="I25" s="50">
        <f t="shared" si="2"/>
        <v>0</v>
      </c>
      <c r="J25" s="50">
        <f t="shared" si="2"/>
        <v>0</v>
      </c>
      <c r="K25" s="50">
        <f t="shared" si="2"/>
        <v>2</v>
      </c>
      <c r="L25" s="48">
        <f t="shared" si="1"/>
        <v>96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89</v>
      </c>
      <c r="D26" s="55">
        <f t="shared" si="3"/>
        <v>3</v>
      </c>
      <c r="E26" s="55">
        <f t="shared" si="3"/>
        <v>6</v>
      </c>
      <c r="F26" s="55">
        <f t="shared" si="3"/>
        <v>0</v>
      </c>
      <c r="G26" s="55">
        <f t="shared" si="3"/>
        <v>8</v>
      </c>
      <c r="H26" s="55">
        <f t="shared" si="3"/>
        <v>10</v>
      </c>
      <c r="I26" s="55">
        <f t="shared" si="3"/>
        <v>0</v>
      </c>
      <c r="J26" s="55">
        <f t="shared" si="3"/>
        <v>7</v>
      </c>
      <c r="K26" s="55">
        <f t="shared" si="3"/>
        <v>2</v>
      </c>
      <c r="L26" s="56">
        <f t="shared" si="1"/>
        <v>125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3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11</v>
      </c>
      <c r="D14" s="47">
        <v>0</v>
      </c>
      <c r="E14" s="47">
        <v>1</v>
      </c>
      <c r="F14" s="47">
        <v>0</v>
      </c>
      <c r="G14" s="47">
        <v>0</v>
      </c>
      <c r="H14" s="47">
        <v>0</v>
      </c>
      <c r="I14" s="47">
        <v>0</v>
      </c>
      <c r="J14" s="47">
        <v>1</v>
      </c>
      <c r="K14" s="47">
        <v>0</v>
      </c>
      <c r="L14" s="48">
        <f>SUM(C14:K14)</f>
        <v>13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4</v>
      </c>
      <c r="D15" s="47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2</v>
      </c>
      <c r="K15" s="47">
        <v>0</v>
      </c>
      <c r="L15" s="48">
        <f>SUM(C15:K15)</f>
        <v>6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19</v>
      </c>
      <c r="D16" s="50">
        <f t="shared" si="0"/>
        <v>0</v>
      </c>
      <c r="E16" s="50">
        <f t="shared" si="0"/>
        <v>1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3</v>
      </c>
      <c r="K16" s="50">
        <f t="shared" si="0"/>
        <v>0</v>
      </c>
      <c r="L16" s="48">
        <f>SUM(C16:K16)</f>
        <v>23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42</v>
      </c>
      <c r="D18" s="47">
        <v>2</v>
      </c>
      <c r="E18" s="47">
        <v>0</v>
      </c>
      <c r="F18" s="47">
        <v>0</v>
      </c>
      <c r="G18" s="47">
        <v>0</v>
      </c>
      <c r="H18" s="47">
        <v>5</v>
      </c>
      <c r="I18" s="47">
        <v>1</v>
      </c>
      <c r="J18" s="52">
        <v>0</v>
      </c>
      <c r="K18" s="47">
        <v>0</v>
      </c>
      <c r="L18" s="48">
        <f t="shared" ref="L18:L26" si="1">SUM(C18:K18)</f>
        <v>50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4</v>
      </c>
      <c r="D19" s="47">
        <v>0</v>
      </c>
      <c r="E19" s="47">
        <v>0</v>
      </c>
      <c r="F19" s="47">
        <v>0</v>
      </c>
      <c r="G19" s="47">
        <v>0</v>
      </c>
      <c r="H19" s="47">
        <v>3</v>
      </c>
      <c r="I19" s="47">
        <v>0</v>
      </c>
      <c r="J19" s="52">
        <v>0</v>
      </c>
      <c r="K19" s="47">
        <v>0</v>
      </c>
      <c r="L19" s="48">
        <f t="shared" si="1"/>
        <v>7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1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1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0</v>
      </c>
      <c r="D21" s="47">
        <v>0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0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0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26</v>
      </c>
      <c r="D23" s="47">
        <v>0</v>
      </c>
      <c r="E23" s="47">
        <v>0</v>
      </c>
      <c r="F23" s="47">
        <v>0</v>
      </c>
      <c r="G23" s="47">
        <v>0</v>
      </c>
      <c r="H23" s="47">
        <v>4</v>
      </c>
      <c r="I23" s="47">
        <v>2</v>
      </c>
      <c r="J23" s="52">
        <v>0</v>
      </c>
      <c r="K23" s="47">
        <v>6</v>
      </c>
      <c r="L23" s="48">
        <f t="shared" si="1"/>
        <v>38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73</v>
      </c>
      <c r="D25" s="50">
        <f t="shared" si="2"/>
        <v>2</v>
      </c>
      <c r="E25" s="50">
        <f t="shared" si="2"/>
        <v>0</v>
      </c>
      <c r="F25" s="50">
        <f t="shared" si="2"/>
        <v>0</v>
      </c>
      <c r="G25" s="50">
        <f t="shared" si="2"/>
        <v>0</v>
      </c>
      <c r="H25" s="50">
        <f t="shared" si="2"/>
        <v>12</v>
      </c>
      <c r="I25" s="50">
        <f t="shared" si="2"/>
        <v>3</v>
      </c>
      <c r="J25" s="50">
        <f t="shared" si="2"/>
        <v>0</v>
      </c>
      <c r="K25" s="50">
        <f t="shared" si="2"/>
        <v>6</v>
      </c>
      <c r="L25" s="48">
        <f t="shared" si="1"/>
        <v>96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92</v>
      </c>
      <c r="D26" s="55">
        <f t="shared" si="3"/>
        <v>2</v>
      </c>
      <c r="E26" s="55">
        <f t="shared" si="3"/>
        <v>1</v>
      </c>
      <c r="F26" s="55">
        <f t="shared" si="3"/>
        <v>0</v>
      </c>
      <c r="G26" s="55">
        <f t="shared" si="3"/>
        <v>0</v>
      </c>
      <c r="H26" s="55">
        <f t="shared" si="3"/>
        <v>12</v>
      </c>
      <c r="I26" s="55">
        <f t="shared" si="3"/>
        <v>3</v>
      </c>
      <c r="J26" s="55">
        <f t="shared" si="3"/>
        <v>3</v>
      </c>
      <c r="K26" s="55">
        <f t="shared" si="3"/>
        <v>6</v>
      </c>
      <c r="L26" s="56">
        <f t="shared" si="1"/>
        <v>119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27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0</v>
      </c>
      <c r="E12" s="47">
        <v>0</v>
      </c>
      <c r="F12" s="47">
        <v>0</v>
      </c>
      <c r="G12" s="47">
        <v>1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3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4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0</v>
      </c>
      <c r="E14" s="47">
        <v>0</v>
      </c>
      <c r="F14" s="47">
        <v>0</v>
      </c>
      <c r="G14" s="47">
        <v>1</v>
      </c>
      <c r="H14" s="47">
        <v>0</v>
      </c>
      <c r="I14" s="47">
        <v>0</v>
      </c>
      <c r="J14" s="47">
        <v>6</v>
      </c>
      <c r="K14" s="47">
        <v>0</v>
      </c>
      <c r="L14" s="48">
        <f>SUM(C14:K14)</f>
        <v>19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3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5</v>
      </c>
      <c r="K15" s="47">
        <v>0</v>
      </c>
      <c r="L15" s="48">
        <f>SUM(C15:K15)</f>
        <v>9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18</v>
      </c>
      <c r="D16" s="50">
        <f t="shared" si="0"/>
        <v>1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0</v>
      </c>
      <c r="I16" s="50">
        <f t="shared" si="0"/>
        <v>0</v>
      </c>
      <c r="J16" s="50">
        <f t="shared" si="0"/>
        <v>15</v>
      </c>
      <c r="K16" s="50">
        <f t="shared" si="0"/>
        <v>0</v>
      </c>
      <c r="L16" s="48">
        <f>SUM(C16:K16)</f>
        <v>36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77</v>
      </c>
      <c r="D18" s="47">
        <v>9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52">
        <v>0</v>
      </c>
      <c r="K18" s="47">
        <v>0</v>
      </c>
      <c r="L18" s="48">
        <f t="shared" ref="L18:L26" si="1">SUM(C18:K18)</f>
        <v>86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28</v>
      </c>
      <c r="D20" s="47">
        <v>3</v>
      </c>
      <c r="E20" s="47">
        <v>1</v>
      </c>
      <c r="F20" s="47">
        <v>0</v>
      </c>
      <c r="G20" s="47">
        <v>0</v>
      </c>
      <c r="H20" s="47">
        <v>2</v>
      </c>
      <c r="I20" s="47">
        <v>0</v>
      </c>
      <c r="J20" s="52">
        <v>0</v>
      </c>
      <c r="K20" s="47">
        <v>0</v>
      </c>
      <c r="L20" s="48">
        <f t="shared" si="1"/>
        <v>34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16</v>
      </c>
      <c r="D21" s="47">
        <v>7</v>
      </c>
      <c r="E21" s="47">
        <v>0</v>
      </c>
      <c r="F21" s="47">
        <v>0</v>
      </c>
      <c r="G21" s="47">
        <v>1</v>
      </c>
      <c r="H21" s="47">
        <v>1</v>
      </c>
      <c r="I21" s="47">
        <v>0</v>
      </c>
      <c r="J21" s="52">
        <v>0</v>
      </c>
      <c r="K21" s="47">
        <v>0</v>
      </c>
      <c r="L21" s="48">
        <f t="shared" si="1"/>
        <v>25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9</v>
      </c>
      <c r="D22" s="47">
        <v>3</v>
      </c>
      <c r="E22" s="47">
        <v>0</v>
      </c>
      <c r="F22" s="47">
        <v>0</v>
      </c>
      <c r="G22" s="47">
        <v>0</v>
      </c>
      <c r="H22" s="47">
        <v>2</v>
      </c>
      <c r="I22" s="47">
        <v>0</v>
      </c>
      <c r="J22" s="52">
        <v>0</v>
      </c>
      <c r="K22" s="47">
        <v>1</v>
      </c>
      <c r="L22" s="48">
        <f t="shared" si="1"/>
        <v>15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46</v>
      </c>
      <c r="D23" s="47">
        <v>10</v>
      </c>
      <c r="E23" s="47">
        <v>1</v>
      </c>
      <c r="F23" s="47">
        <v>0</v>
      </c>
      <c r="G23" s="47">
        <v>0</v>
      </c>
      <c r="H23" s="47">
        <v>5</v>
      </c>
      <c r="I23" s="47">
        <v>0</v>
      </c>
      <c r="J23" s="52">
        <v>0</v>
      </c>
      <c r="K23" s="47">
        <v>0</v>
      </c>
      <c r="L23" s="48">
        <f t="shared" si="1"/>
        <v>62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185</v>
      </c>
      <c r="D25" s="50">
        <f t="shared" si="2"/>
        <v>32</v>
      </c>
      <c r="E25" s="50">
        <f t="shared" si="2"/>
        <v>2</v>
      </c>
      <c r="F25" s="50">
        <f t="shared" si="2"/>
        <v>0</v>
      </c>
      <c r="G25" s="50">
        <f t="shared" si="2"/>
        <v>1</v>
      </c>
      <c r="H25" s="50">
        <f t="shared" si="2"/>
        <v>10</v>
      </c>
      <c r="I25" s="50">
        <f t="shared" si="2"/>
        <v>0</v>
      </c>
      <c r="J25" s="50">
        <f t="shared" si="2"/>
        <v>0</v>
      </c>
      <c r="K25" s="50">
        <f t="shared" si="2"/>
        <v>1</v>
      </c>
      <c r="L25" s="48">
        <f t="shared" si="1"/>
        <v>231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203</v>
      </c>
      <c r="D26" s="55">
        <f t="shared" si="3"/>
        <v>33</v>
      </c>
      <c r="E26" s="55">
        <f t="shared" si="3"/>
        <v>2</v>
      </c>
      <c r="F26" s="55">
        <f t="shared" si="3"/>
        <v>0</v>
      </c>
      <c r="G26" s="55">
        <f t="shared" si="3"/>
        <v>3</v>
      </c>
      <c r="H26" s="55">
        <f t="shared" si="3"/>
        <v>10</v>
      </c>
      <c r="I26" s="55">
        <f t="shared" si="3"/>
        <v>0</v>
      </c>
      <c r="J26" s="55">
        <f t="shared" si="3"/>
        <v>15</v>
      </c>
      <c r="K26" s="55">
        <f t="shared" si="3"/>
        <v>1</v>
      </c>
      <c r="L26" s="56">
        <f t="shared" si="1"/>
        <v>267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29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4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5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6</v>
      </c>
      <c r="D14" s="47">
        <v>0</v>
      </c>
      <c r="E14" s="47">
        <v>3</v>
      </c>
      <c r="F14" s="47">
        <v>0</v>
      </c>
      <c r="G14" s="47">
        <v>0</v>
      </c>
      <c r="H14" s="47">
        <v>1</v>
      </c>
      <c r="I14" s="47">
        <v>0</v>
      </c>
      <c r="J14" s="47">
        <v>6</v>
      </c>
      <c r="K14" s="47">
        <v>0</v>
      </c>
      <c r="L14" s="48">
        <f>SUM(C14:K14)</f>
        <v>16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12</v>
      </c>
      <c r="D15" s="47">
        <v>0</v>
      </c>
      <c r="E15" s="47">
        <v>1</v>
      </c>
      <c r="F15" s="47">
        <v>0</v>
      </c>
      <c r="G15" s="47">
        <v>1</v>
      </c>
      <c r="H15" s="47">
        <v>0</v>
      </c>
      <c r="I15" s="47">
        <v>0</v>
      </c>
      <c r="J15" s="47">
        <v>4</v>
      </c>
      <c r="K15" s="47">
        <v>0</v>
      </c>
      <c r="L15" s="48">
        <f>SUM(C15:K15)</f>
        <v>18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23</v>
      </c>
      <c r="D16" s="50">
        <f t="shared" si="0"/>
        <v>0</v>
      </c>
      <c r="E16" s="50">
        <f t="shared" si="0"/>
        <v>4</v>
      </c>
      <c r="F16" s="50">
        <f t="shared" si="0"/>
        <v>0</v>
      </c>
      <c r="G16" s="50">
        <f t="shared" si="0"/>
        <v>1</v>
      </c>
      <c r="H16" s="50">
        <f t="shared" si="0"/>
        <v>1</v>
      </c>
      <c r="I16" s="50">
        <f t="shared" si="0"/>
        <v>0</v>
      </c>
      <c r="J16" s="50">
        <f t="shared" si="0"/>
        <v>11</v>
      </c>
      <c r="K16" s="50">
        <f t="shared" si="0"/>
        <v>0</v>
      </c>
      <c r="L16" s="48">
        <f>SUM(C16:K16)</f>
        <v>40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104</v>
      </c>
      <c r="D18" s="47">
        <v>0</v>
      </c>
      <c r="E18" s="47">
        <v>0</v>
      </c>
      <c r="F18" s="47">
        <v>0</v>
      </c>
      <c r="G18" s="47">
        <v>1</v>
      </c>
      <c r="H18" s="47">
        <v>8</v>
      </c>
      <c r="I18" s="47">
        <v>0</v>
      </c>
      <c r="J18" s="52">
        <v>0</v>
      </c>
      <c r="K18" s="47">
        <v>0</v>
      </c>
      <c r="L18" s="48">
        <f t="shared" ref="L18:L26" si="1">SUM(C18:K18)</f>
        <v>113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4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4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8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6</v>
      </c>
      <c r="D21" s="47">
        <v>0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7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48</v>
      </c>
      <c r="D22" s="47">
        <v>0</v>
      </c>
      <c r="E22" s="47">
        <v>1</v>
      </c>
      <c r="F22" s="47">
        <v>0</v>
      </c>
      <c r="G22" s="47">
        <v>0</v>
      </c>
      <c r="H22" s="47">
        <v>3</v>
      </c>
      <c r="I22" s="47">
        <v>0</v>
      </c>
      <c r="J22" s="52">
        <v>0</v>
      </c>
      <c r="K22" s="47">
        <v>4</v>
      </c>
      <c r="L22" s="48">
        <f t="shared" si="1"/>
        <v>56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27</v>
      </c>
      <c r="D23" s="47">
        <v>0</v>
      </c>
      <c r="E23" s="47">
        <v>0</v>
      </c>
      <c r="F23" s="47">
        <v>0</v>
      </c>
      <c r="G23" s="47">
        <v>1</v>
      </c>
      <c r="H23" s="47">
        <v>45</v>
      </c>
      <c r="I23" s="47">
        <v>0</v>
      </c>
      <c r="J23" s="52">
        <v>0</v>
      </c>
      <c r="K23" s="47">
        <v>5</v>
      </c>
      <c r="L23" s="48">
        <f t="shared" si="1"/>
        <v>78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197</v>
      </c>
      <c r="D25" s="50">
        <f t="shared" si="2"/>
        <v>0</v>
      </c>
      <c r="E25" s="50">
        <f t="shared" si="2"/>
        <v>2</v>
      </c>
      <c r="F25" s="50">
        <f t="shared" si="2"/>
        <v>0</v>
      </c>
      <c r="G25" s="50">
        <f t="shared" si="2"/>
        <v>2</v>
      </c>
      <c r="H25" s="50">
        <f t="shared" si="2"/>
        <v>56</v>
      </c>
      <c r="I25" s="50">
        <f t="shared" si="2"/>
        <v>0</v>
      </c>
      <c r="J25" s="50">
        <f t="shared" si="2"/>
        <v>0</v>
      </c>
      <c r="K25" s="50">
        <f t="shared" si="2"/>
        <v>9</v>
      </c>
      <c r="L25" s="48">
        <f t="shared" si="1"/>
        <v>266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220</v>
      </c>
      <c r="D26" s="55">
        <f t="shared" si="3"/>
        <v>0</v>
      </c>
      <c r="E26" s="55">
        <f t="shared" si="3"/>
        <v>6</v>
      </c>
      <c r="F26" s="55">
        <f t="shared" si="3"/>
        <v>0</v>
      </c>
      <c r="G26" s="55">
        <f t="shared" si="3"/>
        <v>3</v>
      </c>
      <c r="H26" s="55">
        <f t="shared" si="3"/>
        <v>57</v>
      </c>
      <c r="I26" s="55">
        <f t="shared" si="3"/>
        <v>0</v>
      </c>
      <c r="J26" s="55">
        <f t="shared" si="3"/>
        <v>11</v>
      </c>
      <c r="K26" s="55">
        <f t="shared" si="3"/>
        <v>9</v>
      </c>
      <c r="L26" s="56">
        <f t="shared" si="1"/>
        <v>306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31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1</v>
      </c>
      <c r="K12" s="47">
        <v>0</v>
      </c>
      <c r="L12" s="48">
        <f>SUM(C12:K12)</f>
        <v>2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9</v>
      </c>
      <c r="D13" s="47">
        <v>0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10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24</v>
      </c>
      <c r="D14" s="47">
        <v>2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47">
        <v>4</v>
      </c>
      <c r="K14" s="47">
        <v>0</v>
      </c>
      <c r="L14" s="48">
        <f>SUM(C14:K14)</f>
        <v>30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13</v>
      </c>
      <c r="D15" s="47">
        <v>1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5</v>
      </c>
      <c r="K15" s="47">
        <v>0</v>
      </c>
      <c r="L15" s="48">
        <f>SUM(C15:K15)</f>
        <v>19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47</v>
      </c>
      <c r="D16" s="50">
        <f t="shared" si="0"/>
        <v>3</v>
      </c>
      <c r="E16" s="50">
        <f t="shared" si="0"/>
        <v>0</v>
      </c>
      <c r="F16" s="50">
        <f t="shared" si="0"/>
        <v>0</v>
      </c>
      <c r="G16" s="50">
        <f t="shared" si="0"/>
        <v>0</v>
      </c>
      <c r="H16" s="50">
        <f t="shared" si="0"/>
        <v>0</v>
      </c>
      <c r="I16" s="50">
        <f t="shared" si="0"/>
        <v>0</v>
      </c>
      <c r="J16" s="50">
        <f t="shared" si="0"/>
        <v>11</v>
      </c>
      <c r="K16" s="50">
        <f t="shared" si="0"/>
        <v>0</v>
      </c>
      <c r="L16" s="48">
        <f>SUM(C16:K16)</f>
        <v>61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248</v>
      </c>
      <c r="D18" s="47">
        <v>20</v>
      </c>
      <c r="E18" s="47">
        <v>1</v>
      </c>
      <c r="F18" s="47">
        <v>0</v>
      </c>
      <c r="G18" s="47">
        <v>0</v>
      </c>
      <c r="H18" s="47">
        <v>1</v>
      </c>
      <c r="I18" s="47">
        <v>1</v>
      </c>
      <c r="J18" s="52">
        <v>0</v>
      </c>
      <c r="K18" s="47">
        <v>0</v>
      </c>
      <c r="L18" s="48">
        <f t="shared" ref="L18:L26" si="1">SUM(C18:K18)</f>
        <v>271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52">
        <v>0</v>
      </c>
      <c r="K19" s="47">
        <v>0</v>
      </c>
      <c r="L19" s="48">
        <f t="shared" si="1"/>
        <v>9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26</v>
      </c>
      <c r="D20" s="47">
        <v>2</v>
      </c>
      <c r="E20" s="47">
        <v>0</v>
      </c>
      <c r="F20" s="47">
        <v>0</v>
      </c>
      <c r="G20" s="47">
        <v>0</v>
      </c>
      <c r="H20" s="47">
        <v>1</v>
      </c>
      <c r="I20" s="47">
        <v>0</v>
      </c>
      <c r="J20" s="52">
        <v>0</v>
      </c>
      <c r="K20" s="47">
        <v>1</v>
      </c>
      <c r="L20" s="48">
        <f t="shared" si="1"/>
        <v>30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5</v>
      </c>
      <c r="D21" s="47">
        <v>1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6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1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0</v>
      </c>
      <c r="L22" s="48">
        <f t="shared" si="1"/>
        <v>1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184</v>
      </c>
      <c r="D23" s="47">
        <v>9</v>
      </c>
      <c r="E23" s="47">
        <v>0</v>
      </c>
      <c r="F23" s="47">
        <v>0</v>
      </c>
      <c r="G23" s="47">
        <v>1</v>
      </c>
      <c r="H23" s="47">
        <v>6</v>
      </c>
      <c r="I23" s="47">
        <v>26</v>
      </c>
      <c r="J23" s="52">
        <v>0</v>
      </c>
      <c r="K23" s="47">
        <v>14</v>
      </c>
      <c r="L23" s="48">
        <f t="shared" si="1"/>
        <v>240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473</v>
      </c>
      <c r="D25" s="50">
        <f t="shared" si="2"/>
        <v>32</v>
      </c>
      <c r="E25" s="50">
        <f t="shared" si="2"/>
        <v>1</v>
      </c>
      <c r="F25" s="50">
        <f t="shared" si="2"/>
        <v>0</v>
      </c>
      <c r="G25" s="50">
        <f t="shared" si="2"/>
        <v>1</v>
      </c>
      <c r="H25" s="50">
        <f t="shared" si="2"/>
        <v>8</v>
      </c>
      <c r="I25" s="50">
        <f t="shared" si="2"/>
        <v>27</v>
      </c>
      <c r="J25" s="50">
        <f t="shared" si="2"/>
        <v>0</v>
      </c>
      <c r="K25" s="50">
        <f t="shared" si="2"/>
        <v>15</v>
      </c>
      <c r="L25" s="48">
        <f t="shared" si="1"/>
        <v>557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520</v>
      </c>
      <c r="D26" s="55">
        <f t="shared" si="3"/>
        <v>35</v>
      </c>
      <c r="E26" s="55">
        <f t="shared" si="3"/>
        <v>1</v>
      </c>
      <c r="F26" s="55">
        <f t="shared" si="3"/>
        <v>0</v>
      </c>
      <c r="G26" s="55">
        <f t="shared" si="3"/>
        <v>1</v>
      </c>
      <c r="H26" s="55">
        <f t="shared" si="3"/>
        <v>8</v>
      </c>
      <c r="I26" s="55">
        <f t="shared" si="3"/>
        <v>27</v>
      </c>
      <c r="J26" s="55">
        <f t="shared" si="3"/>
        <v>11</v>
      </c>
      <c r="K26" s="55">
        <f t="shared" si="3"/>
        <v>15</v>
      </c>
      <c r="L26" s="56">
        <f t="shared" si="1"/>
        <v>618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33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1</v>
      </c>
      <c r="D12" s="47">
        <v>0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5</v>
      </c>
      <c r="D13" s="47">
        <v>1</v>
      </c>
      <c r="E13" s="47">
        <v>0</v>
      </c>
      <c r="F13" s="47">
        <v>0</v>
      </c>
      <c r="G13" s="47">
        <v>1</v>
      </c>
      <c r="H13" s="47">
        <v>0</v>
      </c>
      <c r="I13" s="47">
        <v>0</v>
      </c>
      <c r="J13" s="47">
        <v>1</v>
      </c>
      <c r="K13" s="47">
        <v>0</v>
      </c>
      <c r="L13" s="48">
        <f>SUM(C13:K13)</f>
        <v>8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23</v>
      </c>
      <c r="D14" s="47">
        <v>1</v>
      </c>
      <c r="E14" s="47">
        <v>0</v>
      </c>
      <c r="F14" s="47">
        <v>0</v>
      </c>
      <c r="G14" s="47">
        <v>1</v>
      </c>
      <c r="H14" s="47">
        <v>1</v>
      </c>
      <c r="I14" s="47">
        <v>0</v>
      </c>
      <c r="J14" s="47">
        <v>5</v>
      </c>
      <c r="K14" s="47">
        <v>0</v>
      </c>
      <c r="L14" s="48">
        <f>SUM(C14:K14)</f>
        <v>31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7</v>
      </c>
      <c r="D15" s="47">
        <v>2</v>
      </c>
      <c r="E15" s="47">
        <v>0</v>
      </c>
      <c r="F15" s="47">
        <v>0</v>
      </c>
      <c r="G15" s="47">
        <v>0</v>
      </c>
      <c r="H15" s="47">
        <v>1</v>
      </c>
      <c r="I15" s="47">
        <v>0</v>
      </c>
      <c r="J15" s="47">
        <v>3</v>
      </c>
      <c r="K15" s="47">
        <v>1</v>
      </c>
      <c r="L15" s="48">
        <f>SUM(C15:K15)</f>
        <v>14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36</v>
      </c>
      <c r="D16" s="50">
        <f t="shared" si="0"/>
        <v>4</v>
      </c>
      <c r="E16" s="50">
        <f t="shared" si="0"/>
        <v>0</v>
      </c>
      <c r="F16" s="50">
        <f t="shared" si="0"/>
        <v>0</v>
      </c>
      <c r="G16" s="50">
        <f t="shared" si="0"/>
        <v>2</v>
      </c>
      <c r="H16" s="50">
        <f t="shared" si="0"/>
        <v>2</v>
      </c>
      <c r="I16" s="50">
        <f t="shared" si="0"/>
        <v>0</v>
      </c>
      <c r="J16" s="50">
        <f t="shared" si="0"/>
        <v>9</v>
      </c>
      <c r="K16" s="50">
        <f t="shared" si="0"/>
        <v>1</v>
      </c>
      <c r="L16" s="48">
        <f>SUM(C16:K16)</f>
        <v>54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152</v>
      </c>
      <c r="D18" s="47">
        <v>10</v>
      </c>
      <c r="E18" s="47">
        <v>0</v>
      </c>
      <c r="F18" s="47">
        <v>0</v>
      </c>
      <c r="G18" s="47">
        <v>1</v>
      </c>
      <c r="H18" s="47">
        <v>6</v>
      </c>
      <c r="I18" s="47">
        <v>0</v>
      </c>
      <c r="J18" s="52">
        <v>0</v>
      </c>
      <c r="K18" s="47">
        <v>2</v>
      </c>
      <c r="L18" s="48">
        <f t="shared" ref="L18:L26" si="1">SUM(C18:K18)</f>
        <v>171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1</v>
      </c>
      <c r="D19" s="47">
        <v>0</v>
      </c>
      <c r="E19" s="47">
        <v>0</v>
      </c>
      <c r="F19" s="47">
        <v>0</v>
      </c>
      <c r="G19" s="47">
        <v>1</v>
      </c>
      <c r="H19" s="47">
        <v>1</v>
      </c>
      <c r="I19" s="47">
        <v>0</v>
      </c>
      <c r="J19" s="52">
        <v>0</v>
      </c>
      <c r="K19" s="47">
        <v>0</v>
      </c>
      <c r="L19" s="48">
        <f t="shared" si="1"/>
        <v>3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21</v>
      </c>
      <c r="D20" s="47">
        <v>1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22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7</v>
      </c>
      <c r="D21" s="47">
        <v>2</v>
      </c>
      <c r="E21" s="47">
        <v>1</v>
      </c>
      <c r="F21" s="47">
        <v>0</v>
      </c>
      <c r="G21" s="47">
        <v>0</v>
      </c>
      <c r="H21" s="47">
        <v>0</v>
      </c>
      <c r="I21" s="47">
        <v>0</v>
      </c>
      <c r="J21" s="52">
        <v>0</v>
      </c>
      <c r="K21" s="47">
        <v>0</v>
      </c>
      <c r="L21" s="48">
        <f t="shared" si="1"/>
        <v>10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5</v>
      </c>
      <c r="D22" s="47">
        <v>0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52">
        <v>0</v>
      </c>
      <c r="K22" s="47">
        <v>1</v>
      </c>
      <c r="L22" s="48">
        <f t="shared" si="1"/>
        <v>6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99</v>
      </c>
      <c r="D23" s="47">
        <v>9</v>
      </c>
      <c r="E23" s="47">
        <v>4</v>
      </c>
      <c r="F23" s="47">
        <v>0</v>
      </c>
      <c r="G23" s="47">
        <v>1</v>
      </c>
      <c r="H23" s="47">
        <v>74</v>
      </c>
      <c r="I23" s="47">
        <v>2</v>
      </c>
      <c r="J23" s="52">
        <v>0</v>
      </c>
      <c r="K23" s="47">
        <v>5</v>
      </c>
      <c r="L23" s="48">
        <f t="shared" si="1"/>
        <v>194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285</v>
      </c>
      <c r="D25" s="50">
        <f t="shared" si="2"/>
        <v>22</v>
      </c>
      <c r="E25" s="50">
        <f t="shared" si="2"/>
        <v>5</v>
      </c>
      <c r="F25" s="50">
        <f t="shared" si="2"/>
        <v>0</v>
      </c>
      <c r="G25" s="50">
        <f t="shared" si="2"/>
        <v>3</v>
      </c>
      <c r="H25" s="50">
        <f t="shared" si="2"/>
        <v>81</v>
      </c>
      <c r="I25" s="50">
        <f t="shared" si="2"/>
        <v>2</v>
      </c>
      <c r="J25" s="50">
        <f t="shared" si="2"/>
        <v>0</v>
      </c>
      <c r="K25" s="50">
        <f t="shared" si="2"/>
        <v>8</v>
      </c>
      <c r="L25" s="48">
        <f t="shared" si="1"/>
        <v>406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321</v>
      </c>
      <c r="D26" s="55">
        <f t="shared" si="3"/>
        <v>26</v>
      </c>
      <c r="E26" s="55">
        <f t="shared" si="3"/>
        <v>5</v>
      </c>
      <c r="F26" s="55">
        <f t="shared" si="3"/>
        <v>0</v>
      </c>
      <c r="G26" s="55">
        <f t="shared" si="3"/>
        <v>5</v>
      </c>
      <c r="H26" s="55">
        <f t="shared" si="3"/>
        <v>83</v>
      </c>
      <c r="I26" s="55">
        <f t="shared" si="3"/>
        <v>2</v>
      </c>
      <c r="J26" s="55">
        <f t="shared" si="3"/>
        <v>9</v>
      </c>
      <c r="K26" s="55">
        <f t="shared" si="3"/>
        <v>9</v>
      </c>
      <c r="L26" s="56">
        <f t="shared" si="1"/>
        <v>460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80" customWidth="1"/>
    <col min="2" max="2" width="40.7109375" style="80" customWidth="1"/>
    <col min="3" max="12" width="20.7109375" style="80" customWidth="1"/>
    <col min="13" max="13" width="10.28515625" style="80" customWidth="1"/>
    <col min="14" max="16" width="10.7109375" style="80" customWidth="1"/>
    <col min="17" max="16384" width="10.7109375" style="80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4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5" t="s">
        <v>35</v>
      </c>
      <c r="D3" s="44"/>
      <c r="E3" s="45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79</v>
      </c>
      <c r="D4" s="6">
        <v>2022</v>
      </c>
      <c r="E4" s="44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83" t="s">
        <v>6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58"/>
      <c r="B8" s="102" t="s">
        <v>80</v>
      </c>
      <c r="C8" s="94" t="s">
        <v>9</v>
      </c>
      <c r="D8" s="94"/>
      <c r="E8" s="94"/>
      <c r="F8" s="94"/>
      <c r="G8" s="94"/>
      <c r="H8" s="94"/>
      <c r="I8" s="94"/>
      <c r="J8" s="94" t="s">
        <v>10</v>
      </c>
      <c r="K8" s="94" t="s">
        <v>15</v>
      </c>
      <c r="L8" s="95" t="s">
        <v>78</v>
      </c>
      <c r="M8" s="58"/>
      <c r="N8" s="58"/>
      <c r="O8" s="58"/>
    </row>
    <row r="9" spans="1:15" ht="39.75" customHeight="1">
      <c r="A9" s="58"/>
      <c r="B9" s="103"/>
      <c r="C9" s="96" t="s">
        <v>12</v>
      </c>
      <c r="D9" s="96"/>
      <c r="E9" s="96"/>
      <c r="F9" s="96"/>
      <c r="G9" s="96" t="s">
        <v>13</v>
      </c>
      <c r="H9" s="96"/>
      <c r="I9" s="96"/>
      <c r="J9" s="96"/>
      <c r="K9" s="96"/>
      <c r="L9" s="98"/>
      <c r="M9" s="58"/>
      <c r="N9" s="58"/>
      <c r="O9" s="58"/>
    </row>
    <row r="10" spans="1:15" ht="49.5" customHeight="1">
      <c r="A10" s="58"/>
      <c r="B10" s="103"/>
      <c r="C10" s="9" t="s">
        <v>17</v>
      </c>
      <c r="D10" s="9" t="s">
        <v>98</v>
      </c>
      <c r="E10" s="9" t="s">
        <v>19</v>
      </c>
      <c r="F10" s="9" t="s">
        <v>20</v>
      </c>
      <c r="G10" s="9" t="s">
        <v>21</v>
      </c>
      <c r="H10" s="9" t="s">
        <v>19</v>
      </c>
      <c r="I10" s="9" t="s">
        <v>20</v>
      </c>
      <c r="J10" s="96"/>
      <c r="K10" s="96"/>
      <c r="L10" s="98"/>
      <c r="M10" s="58"/>
      <c r="N10" s="58"/>
      <c r="O10" s="58"/>
    </row>
    <row r="11" spans="1:15" ht="24.75" customHeight="1">
      <c r="A11" s="58"/>
      <c r="B11" s="104" t="s">
        <v>81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58"/>
      <c r="N11" s="58"/>
      <c r="O11" s="58"/>
    </row>
    <row r="12" spans="1:15" ht="24.75" customHeight="1">
      <c r="A12" s="58"/>
      <c r="B12" s="46" t="s">
        <v>82</v>
      </c>
      <c r="C12" s="47">
        <v>0</v>
      </c>
      <c r="D12" s="47">
        <v>1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47">
        <v>0</v>
      </c>
      <c r="K12" s="47">
        <v>0</v>
      </c>
      <c r="L12" s="48">
        <f>SUM(C12:K12)</f>
        <v>1</v>
      </c>
      <c r="M12" s="58"/>
      <c r="N12" s="58"/>
      <c r="O12" s="58"/>
    </row>
    <row r="13" spans="1:15" ht="24.75" customHeight="1">
      <c r="A13" s="58"/>
      <c r="B13" s="46" t="s">
        <v>83</v>
      </c>
      <c r="C13" s="47">
        <v>5</v>
      </c>
      <c r="D13" s="47">
        <v>2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47">
        <v>0</v>
      </c>
      <c r="K13" s="47">
        <v>0</v>
      </c>
      <c r="L13" s="48">
        <f>SUM(C13:K13)</f>
        <v>7</v>
      </c>
      <c r="M13" s="58"/>
      <c r="N13" s="58"/>
      <c r="O13" s="58"/>
    </row>
    <row r="14" spans="1:15" ht="24.75" customHeight="1">
      <c r="A14" s="58"/>
      <c r="B14" s="46" t="s">
        <v>84</v>
      </c>
      <c r="C14" s="47">
        <v>12</v>
      </c>
      <c r="D14" s="47">
        <v>1</v>
      </c>
      <c r="E14" s="47">
        <v>1</v>
      </c>
      <c r="F14" s="47">
        <v>0</v>
      </c>
      <c r="G14" s="47">
        <v>0</v>
      </c>
      <c r="H14" s="47">
        <v>1</v>
      </c>
      <c r="I14" s="47">
        <v>0</v>
      </c>
      <c r="J14" s="47">
        <v>1</v>
      </c>
      <c r="K14" s="47">
        <v>0</v>
      </c>
      <c r="L14" s="48">
        <f>SUM(C14:K14)</f>
        <v>16</v>
      </c>
      <c r="M14" s="58"/>
      <c r="N14" s="58"/>
      <c r="O14" s="58"/>
    </row>
    <row r="15" spans="1:15" ht="24.75" customHeight="1">
      <c r="A15" s="58"/>
      <c r="B15" s="46" t="s">
        <v>99</v>
      </c>
      <c r="C15" s="47">
        <v>16</v>
      </c>
      <c r="D15" s="47">
        <v>5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7">
        <v>0</v>
      </c>
      <c r="K15" s="47">
        <v>0</v>
      </c>
      <c r="L15" s="48">
        <f>SUM(C15:K15)</f>
        <v>21</v>
      </c>
      <c r="M15" s="58"/>
      <c r="N15" s="58"/>
      <c r="O15" s="58"/>
    </row>
    <row r="16" spans="1:15" ht="24.75" customHeight="1">
      <c r="A16" s="58"/>
      <c r="B16" s="49" t="s">
        <v>86</v>
      </c>
      <c r="C16" s="50">
        <f t="shared" ref="C16:K16" si="0">SUM(C12:C15)</f>
        <v>33</v>
      </c>
      <c r="D16" s="50">
        <f t="shared" si="0"/>
        <v>9</v>
      </c>
      <c r="E16" s="50">
        <f t="shared" si="0"/>
        <v>1</v>
      </c>
      <c r="F16" s="50">
        <f t="shared" si="0"/>
        <v>0</v>
      </c>
      <c r="G16" s="50">
        <f t="shared" si="0"/>
        <v>0</v>
      </c>
      <c r="H16" s="50">
        <f t="shared" si="0"/>
        <v>1</v>
      </c>
      <c r="I16" s="50">
        <f t="shared" si="0"/>
        <v>0</v>
      </c>
      <c r="J16" s="50">
        <f t="shared" si="0"/>
        <v>1</v>
      </c>
      <c r="K16" s="50">
        <f t="shared" si="0"/>
        <v>0</v>
      </c>
      <c r="L16" s="48">
        <f>SUM(C16:K16)</f>
        <v>45</v>
      </c>
      <c r="M16" s="58"/>
      <c r="N16" s="58"/>
      <c r="O16" s="58"/>
    </row>
    <row r="17" spans="1:15" ht="24.75" customHeight="1">
      <c r="A17" s="58"/>
      <c r="B17" s="51" t="s">
        <v>100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8"/>
      <c r="N17" s="58"/>
      <c r="O17" s="58"/>
    </row>
    <row r="18" spans="1:15" ht="24.75" customHeight="1">
      <c r="A18" s="58"/>
      <c r="B18" s="46" t="s">
        <v>88</v>
      </c>
      <c r="C18" s="47">
        <v>51</v>
      </c>
      <c r="D18" s="47">
        <v>4</v>
      </c>
      <c r="E18" s="47">
        <v>0</v>
      </c>
      <c r="F18" s="47">
        <v>0</v>
      </c>
      <c r="G18" s="47">
        <v>0</v>
      </c>
      <c r="H18" s="47">
        <v>1</v>
      </c>
      <c r="I18" s="47">
        <v>0</v>
      </c>
      <c r="J18" s="52">
        <v>0</v>
      </c>
      <c r="K18" s="47">
        <v>2</v>
      </c>
      <c r="L18" s="48">
        <f t="shared" ref="L18:L26" si="1">SUM(C18:K18)</f>
        <v>58</v>
      </c>
      <c r="M18" s="58"/>
      <c r="N18" s="58"/>
      <c r="O18" s="58"/>
    </row>
    <row r="19" spans="1:15" ht="24.75" customHeight="1">
      <c r="A19" s="58"/>
      <c r="B19" s="46" t="s">
        <v>89</v>
      </c>
      <c r="C19" s="47">
        <v>9</v>
      </c>
      <c r="D19" s="47">
        <v>0</v>
      </c>
      <c r="E19" s="47">
        <v>0</v>
      </c>
      <c r="F19" s="47">
        <v>0</v>
      </c>
      <c r="G19" s="47">
        <v>0</v>
      </c>
      <c r="H19" s="47">
        <v>1</v>
      </c>
      <c r="I19" s="47">
        <v>0</v>
      </c>
      <c r="J19" s="52">
        <v>0</v>
      </c>
      <c r="K19" s="47">
        <v>0</v>
      </c>
      <c r="L19" s="48">
        <f t="shared" si="1"/>
        <v>10</v>
      </c>
      <c r="M19" s="58"/>
      <c r="N19" s="58"/>
      <c r="O19" s="58"/>
    </row>
    <row r="20" spans="1:15" ht="24.75" customHeight="1">
      <c r="A20" s="58"/>
      <c r="B20" s="46" t="s">
        <v>90</v>
      </c>
      <c r="C20" s="47">
        <v>8</v>
      </c>
      <c r="D20" s="47">
        <v>0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52">
        <v>0</v>
      </c>
      <c r="K20" s="47">
        <v>0</v>
      </c>
      <c r="L20" s="48">
        <f t="shared" si="1"/>
        <v>8</v>
      </c>
      <c r="M20" s="58"/>
      <c r="N20" s="58"/>
      <c r="O20" s="58"/>
    </row>
    <row r="21" spans="1:15" ht="24.75" customHeight="1">
      <c r="A21" s="58"/>
      <c r="B21" s="46" t="s">
        <v>91</v>
      </c>
      <c r="C21" s="47">
        <v>10</v>
      </c>
      <c r="D21" s="47">
        <v>5</v>
      </c>
      <c r="E21" s="47">
        <v>0</v>
      </c>
      <c r="F21" s="47">
        <v>0</v>
      </c>
      <c r="G21" s="47">
        <v>0</v>
      </c>
      <c r="H21" s="47">
        <v>1</v>
      </c>
      <c r="I21" s="47">
        <v>0</v>
      </c>
      <c r="J21" s="52">
        <v>0</v>
      </c>
      <c r="K21" s="47">
        <v>4</v>
      </c>
      <c r="L21" s="48">
        <f t="shared" si="1"/>
        <v>20</v>
      </c>
      <c r="M21" s="58"/>
      <c r="N21" s="58"/>
      <c r="O21" s="58"/>
    </row>
    <row r="22" spans="1:15" ht="24.75" customHeight="1">
      <c r="A22" s="58"/>
      <c r="B22" s="46" t="s">
        <v>92</v>
      </c>
      <c r="C22" s="47">
        <v>27</v>
      </c>
      <c r="D22" s="47">
        <v>3</v>
      </c>
      <c r="E22" s="47">
        <v>1</v>
      </c>
      <c r="F22" s="47">
        <v>0</v>
      </c>
      <c r="G22" s="47">
        <v>0</v>
      </c>
      <c r="H22" s="47">
        <v>6</v>
      </c>
      <c r="I22" s="47">
        <v>1</v>
      </c>
      <c r="J22" s="52">
        <v>0</v>
      </c>
      <c r="K22" s="47">
        <v>0</v>
      </c>
      <c r="L22" s="48">
        <f t="shared" si="1"/>
        <v>38</v>
      </c>
      <c r="M22" s="58"/>
      <c r="N22" s="58"/>
      <c r="O22" s="58"/>
    </row>
    <row r="23" spans="1:15" ht="24.75" customHeight="1">
      <c r="A23" s="58"/>
      <c r="B23" s="46" t="s">
        <v>93</v>
      </c>
      <c r="C23" s="47">
        <v>18</v>
      </c>
      <c r="D23" s="47">
        <v>5</v>
      </c>
      <c r="E23" s="47">
        <v>5</v>
      </c>
      <c r="F23" s="47">
        <v>0</v>
      </c>
      <c r="G23" s="47">
        <v>0</v>
      </c>
      <c r="H23" s="47">
        <v>13</v>
      </c>
      <c r="I23" s="47">
        <v>0</v>
      </c>
      <c r="J23" s="52">
        <v>0</v>
      </c>
      <c r="K23" s="47">
        <v>0</v>
      </c>
      <c r="L23" s="48">
        <f t="shared" si="1"/>
        <v>41</v>
      </c>
      <c r="M23" s="58"/>
      <c r="N23" s="58"/>
      <c r="O23" s="58"/>
    </row>
    <row r="24" spans="1:15" ht="24.75" customHeight="1">
      <c r="A24" s="58"/>
      <c r="B24" s="53" t="s">
        <v>94</v>
      </c>
      <c r="C24" s="47">
        <v>0</v>
      </c>
      <c r="D24" s="47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52">
        <v>0</v>
      </c>
      <c r="K24" s="47">
        <v>0</v>
      </c>
      <c r="L24" s="48">
        <f t="shared" si="1"/>
        <v>0</v>
      </c>
      <c r="M24" s="58"/>
      <c r="N24" s="58"/>
      <c r="O24" s="58"/>
    </row>
    <row r="25" spans="1:15" ht="24.75" customHeight="1">
      <c r="A25" s="58"/>
      <c r="B25" s="49" t="s">
        <v>95</v>
      </c>
      <c r="C25" s="50">
        <f t="shared" ref="C25:K25" si="2">SUM(C18:C24)</f>
        <v>123</v>
      </c>
      <c r="D25" s="50">
        <f t="shared" si="2"/>
        <v>17</v>
      </c>
      <c r="E25" s="50">
        <f t="shared" si="2"/>
        <v>6</v>
      </c>
      <c r="F25" s="50">
        <f t="shared" si="2"/>
        <v>0</v>
      </c>
      <c r="G25" s="50">
        <f t="shared" si="2"/>
        <v>0</v>
      </c>
      <c r="H25" s="50">
        <f t="shared" si="2"/>
        <v>22</v>
      </c>
      <c r="I25" s="50">
        <f t="shared" si="2"/>
        <v>1</v>
      </c>
      <c r="J25" s="50">
        <f t="shared" si="2"/>
        <v>0</v>
      </c>
      <c r="K25" s="50">
        <f t="shared" si="2"/>
        <v>6</v>
      </c>
      <c r="L25" s="48">
        <f t="shared" si="1"/>
        <v>175</v>
      </c>
      <c r="M25" s="58"/>
      <c r="N25" s="58"/>
      <c r="O25" s="58"/>
    </row>
    <row r="26" spans="1:15" ht="24.75" customHeight="1">
      <c r="A26" s="58"/>
      <c r="B26" s="54" t="s">
        <v>78</v>
      </c>
      <c r="C26" s="55">
        <f t="shared" ref="C26:K26" si="3">C16+C25</f>
        <v>156</v>
      </c>
      <c r="D26" s="55">
        <f t="shared" si="3"/>
        <v>26</v>
      </c>
      <c r="E26" s="55">
        <f t="shared" si="3"/>
        <v>7</v>
      </c>
      <c r="F26" s="55">
        <f t="shared" si="3"/>
        <v>0</v>
      </c>
      <c r="G26" s="55">
        <f t="shared" si="3"/>
        <v>0</v>
      </c>
      <c r="H26" s="55">
        <f t="shared" si="3"/>
        <v>23</v>
      </c>
      <c r="I26" s="55">
        <f t="shared" si="3"/>
        <v>1</v>
      </c>
      <c r="J26" s="55">
        <f t="shared" si="3"/>
        <v>1</v>
      </c>
      <c r="K26" s="55">
        <f t="shared" si="3"/>
        <v>6</v>
      </c>
      <c r="L26" s="56">
        <f t="shared" si="1"/>
        <v>220</v>
      </c>
      <c r="M26" s="58"/>
      <c r="N26" s="58"/>
      <c r="O26" s="58"/>
    </row>
    <row r="27" spans="1:15" ht="19.5" customHeight="1">
      <c r="A27" s="58"/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8"/>
      <c r="M27" s="58"/>
      <c r="N27" s="58"/>
      <c r="O27" s="58"/>
    </row>
    <row r="28" spans="1:15" ht="24.75" customHeight="1">
      <c r="A28" s="58"/>
      <c r="B28" s="8" t="s">
        <v>96</v>
      </c>
      <c r="C28" s="58"/>
      <c r="D28" s="58"/>
      <c r="E28" s="58"/>
      <c r="F28" s="58"/>
      <c r="G28" s="58"/>
      <c r="H28" s="58"/>
      <c r="I28" s="58"/>
      <c r="J28" s="58"/>
      <c r="K28" s="58"/>
      <c r="L28" s="8"/>
      <c r="M28" s="58"/>
      <c r="N28" s="58"/>
      <c r="O28" s="58"/>
    </row>
    <row r="29" spans="1:15" ht="30" customHeight="1">
      <c r="A29" s="58"/>
      <c r="B29" s="100" t="s">
        <v>97</v>
      </c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58"/>
      <c r="N29" s="58"/>
      <c r="O29" s="58"/>
    </row>
    <row r="30" spans="1:15" ht="19.5" customHeight="1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8"/>
      <c r="M30" s="58"/>
      <c r="N30" s="58"/>
      <c r="O30" s="58"/>
    </row>
    <row r="31" spans="1:15" ht="19.5" customHeight="1">
      <c r="A31" s="58"/>
      <c r="B31" s="58"/>
      <c r="C31" s="58"/>
      <c r="D31" s="58"/>
      <c r="E31" s="58"/>
      <c r="F31" s="58"/>
      <c r="G31" s="58"/>
      <c r="H31" s="58"/>
      <c r="I31" s="58"/>
      <c r="J31" s="58"/>
      <c r="K31" s="58"/>
      <c r="L31" s="8"/>
      <c r="M31" s="58"/>
      <c r="N31" s="58"/>
      <c r="O31" s="58"/>
    </row>
    <row r="32" spans="1:15" ht="19.5" customHeight="1">
      <c r="A32" s="58"/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8"/>
      <c r="M32" s="58"/>
      <c r="N32" s="58"/>
      <c r="O32" s="58"/>
    </row>
    <row r="33" spans="1:15" ht="19.5" customHeight="1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8"/>
      <c r="M33" s="58"/>
      <c r="N33" s="58"/>
      <c r="O33" s="58"/>
    </row>
    <row r="34" spans="1:15" ht="19.5" customHeight="1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8"/>
      <c r="M34" s="58"/>
      <c r="N34" s="58"/>
      <c r="O34" s="58"/>
    </row>
    <row r="35" spans="1:15" ht="19.5" customHeight="1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8"/>
      <c r="M35" s="58"/>
      <c r="N35" s="58"/>
      <c r="O35" s="58"/>
    </row>
    <row r="36" spans="1:15" ht="19.5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8"/>
      <c r="M36" s="58"/>
      <c r="N36" s="58"/>
      <c r="O36" s="58"/>
    </row>
    <row r="37" spans="1:15" ht="19.5" customHeight="1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8"/>
      <c r="M37" s="58"/>
      <c r="N37" s="58"/>
      <c r="O37" s="58"/>
    </row>
    <row r="38" spans="1:15" ht="19.5" customHeight="1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8"/>
      <c r="M38" s="58"/>
      <c r="N38" s="58"/>
      <c r="O38" s="58"/>
    </row>
    <row r="39" spans="1:15" ht="19.5" customHeight="1">
      <c r="A39" s="58"/>
      <c r="B39" s="58"/>
      <c r="C39" s="58"/>
      <c r="D39" s="58"/>
      <c r="E39" s="58"/>
      <c r="F39" s="58"/>
      <c r="G39" s="58"/>
      <c r="H39" s="58"/>
      <c r="I39" s="58"/>
      <c r="J39" s="58"/>
      <c r="K39" s="58"/>
      <c r="L39" s="8"/>
      <c r="M39" s="58"/>
      <c r="N39" s="58"/>
      <c r="O39" s="58"/>
    </row>
    <row r="40" spans="1:15" ht="19.5" customHeight="1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8"/>
      <c r="M40" s="58"/>
      <c r="N40" s="58"/>
      <c r="O40" s="58"/>
    </row>
    <row r="41" spans="1:15" ht="19.5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8"/>
      <c r="M41" s="58"/>
      <c r="N41" s="58"/>
      <c r="O41" s="58"/>
    </row>
    <row r="42" spans="1:15" ht="19.5" customHeight="1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  <c r="L42" s="8"/>
      <c r="M42" s="58"/>
      <c r="N42" s="58"/>
      <c r="O42" s="58"/>
    </row>
    <row r="43" spans="1:15" ht="19.5" customHeight="1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8"/>
      <c r="M43" s="58"/>
      <c r="N43" s="58"/>
      <c r="O43" s="58"/>
    </row>
    <row r="44" spans="1:15" ht="19.5" customHeight="1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8"/>
      <c r="M44" s="58"/>
      <c r="N44" s="58"/>
      <c r="O44" s="58"/>
    </row>
    <row r="45" spans="1:15" ht="19.5" customHeight="1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8"/>
      <c r="M45" s="58"/>
      <c r="N45" s="58"/>
      <c r="O45" s="5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2022-09-22T14:31:29Z</cp:lastPrinted>
  <dcterms:created xsi:type="dcterms:W3CDTF">2022-09-19T18:36:30Z</dcterms:created>
  <dcterms:modified xsi:type="dcterms:W3CDTF">2022-09-22T14:41:15Z</dcterms:modified>
</cp:coreProperties>
</file>