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25" windowWidth="15015" windowHeight="2521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G52" i="30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9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28"/>
  <c r="E52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E52" i="27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51" i="26"/>
  <c r="H52" s="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5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4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1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20"/>
  <c r="E52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E52" i="19"/>
  <c r="H51"/>
  <c r="H52" s="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51" i="18"/>
  <c r="H52" s="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7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6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E51"/>
  <c r="H51" s="1"/>
  <c r="H52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G52" i="14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3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1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E52" i="11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51" i="10"/>
  <c r="H52" s="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9"/>
  <c r="F51"/>
  <c r="E51"/>
  <c r="H51" s="1"/>
  <c r="H52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8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7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G52" i="6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5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4"/>
  <c r="E52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E52" i="3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0" i="2"/>
  <c r="F50"/>
  <c r="E50"/>
  <c r="H49"/>
  <c r="G49"/>
  <c r="F49"/>
  <c r="E49"/>
  <c r="G48"/>
  <c r="F48"/>
  <c r="E48"/>
  <c r="H47"/>
  <c r="G47"/>
  <c r="F47"/>
  <c r="E47"/>
  <c r="G46"/>
  <c r="F46"/>
  <c r="E46"/>
  <c r="G45"/>
  <c r="F45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6"/>
  <c r="F36"/>
  <c r="E36"/>
  <c r="G35"/>
  <c r="F35"/>
  <c r="E35"/>
  <c r="G34"/>
  <c r="F34"/>
  <c r="E34"/>
  <c r="G33"/>
  <c r="F33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G25"/>
  <c r="F25"/>
  <c r="E25"/>
  <c r="G24"/>
  <c r="F24"/>
  <c r="E24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H17" s="1"/>
  <c r="G16"/>
  <c r="F16"/>
  <c r="E16"/>
  <c r="H15"/>
  <c r="G15"/>
  <c r="F15"/>
  <c r="E15"/>
  <c r="G14"/>
  <c r="F14"/>
  <c r="E14"/>
  <c r="G13"/>
  <c r="F13"/>
  <c r="E13"/>
  <c r="G12"/>
  <c r="F12"/>
  <c r="E12"/>
  <c r="G11"/>
  <c r="F11"/>
  <c r="E11"/>
  <c r="G10"/>
  <c r="F10"/>
  <c r="E10"/>
  <c r="H50" l="1"/>
  <c r="H19"/>
  <c r="H25"/>
  <c r="H21"/>
  <c r="H27"/>
  <c r="H35"/>
  <c r="H44"/>
  <c r="H31"/>
  <c r="H11"/>
  <c r="H41"/>
  <c r="H29"/>
  <c r="H18"/>
  <c r="H26"/>
  <c r="H13"/>
  <c r="H33"/>
  <c r="H39"/>
  <c r="H45"/>
  <c r="F23"/>
  <c r="F52" s="1"/>
  <c r="H43"/>
  <c r="H28"/>
  <c r="H22"/>
  <c r="F37"/>
  <c r="H32"/>
  <c r="H40"/>
  <c r="H10"/>
  <c r="H34"/>
  <c r="H42"/>
  <c r="G37"/>
  <c r="H38"/>
  <c r="G51"/>
  <c r="H14"/>
  <c r="F51"/>
  <c r="H46"/>
  <c r="H20"/>
  <c r="H30"/>
  <c r="H12"/>
  <c r="H36"/>
  <c r="G23"/>
  <c r="H16"/>
  <c r="H24"/>
  <c r="H48"/>
  <c r="H52" i="6"/>
  <c r="H52" i="14"/>
  <c r="H52" i="23"/>
  <c r="H52" i="4"/>
  <c r="H52" i="22"/>
  <c r="H52" i="20"/>
  <c r="H52" i="13"/>
  <c r="H52" i="30"/>
  <c r="H52" i="3"/>
  <c r="H52" i="11"/>
  <c r="H52" i="28"/>
  <c r="H52" i="7"/>
  <c r="H52" i="27"/>
  <c r="E52" i="5"/>
  <c r="G52" i="7"/>
  <c r="G52" i="15"/>
  <c r="G52" i="23"/>
  <c r="E52" i="29"/>
  <c r="E23" i="2"/>
  <c r="E52" s="1"/>
  <c r="E37"/>
  <c r="E51"/>
  <c r="E52" i="6"/>
  <c r="F52" i="7"/>
  <c r="G52" i="8"/>
  <c r="E52" i="14"/>
  <c r="F52" i="15"/>
  <c r="G52" i="16"/>
  <c r="E52" i="22"/>
  <c r="G52" i="24"/>
  <c r="E52" i="30"/>
  <c r="E52" i="7"/>
  <c r="F52" i="8"/>
  <c r="E52" i="15"/>
  <c r="F52" i="16"/>
  <c r="E52" i="23"/>
  <c r="F52" i="24"/>
  <c r="H23" i="5"/>
  <c r="H52" s="1"/>
  <c r="H23" i="13"/>
  <c r="H23" i="21"/>
  <c r="H52" s="1"/>
  <c r="H23" i="29"/>
  <c r="H52" s="1"/>
  <c r="E52" i="13"/>
  <c r="E52" i="21"/>
  <c r="H51" i="8"/>
  <c r="H52" s="1"/>
  <c r="H51" i="16"/>
  <c r="H52" s="1"/>
  <c r="H51" i="24"/>
  <c r="H52" s="1"/>
  <c r="G52" i="2" l="1"/>
  <c r="H37"/>
  <c r="H23"/>
  <c r="H51"/>
  <c r="H52" l="1"/>
</calcChain>
</file>

<file path=xl/sharedStrings.xml><?xml version="1.0" encoding="utf-8"?>
<sst xmlns="http://schemas.openxmlformats.org/spreadsheetml/2006/main" count="1561" uniqueCount="64">
  <si>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</si>
  <si>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</si>
  <si>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</si>
  <si>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</si>
  <si>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</si>
  <si>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</si>
  <si>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</si>
  <si>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SERVIDORES ATIVOS</t>
  </si>
  <si>
    <t>TOTAL</t>
  </si>
  <si>
    <t>EXERCÍCIO NO ÓRGÃO</t>
  </si>
  <si>
    <t>CEDIDOS A OUTROS ÓRGÃOS</t>
  </si>
  <si>
    <t>OUTROS AFASTAMENTOS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</si>
  <si>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</si>
  <si>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</si>
  <si>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</si>
  <si>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</si>
  <si>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</si>
  <si>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</si>
  <si>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</si>
  <si>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</si>
  <si>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</si>
  <si>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</si>
  <si>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</si>
  <si>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</si>
  <si>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</si>
  <si>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</si>
  <si>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</si>
  <si>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</si>
  <si>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</si>
  <si>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</si>
  <si>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</si>
  <si>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</si>
  <si>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</si>
  <si>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</si>
  <si>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</si>
  <si>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</si>
  <si>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</si>
  <si>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</si>
  <si>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</si>
  <si>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</si>
  <si>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</si>
  <si>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</si>
  <si>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</si>
  <si>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</si>
  <si>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</si>
  <si>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</si>
  <si>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</si>
  <si>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</si>
  <si>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</si>
  <si>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</si>
  <si>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</si>
  <si>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</si>
  <si>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</si>
  <si>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</si>
  <si>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</si>
  <si>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</si>
  <si>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</si>
  <si>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</si>
  <si>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</si>
  <si>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</si>
  <si>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</si>
  <si>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</si>
  <si>
    <t>Notas:</t>
  </si>
  <si>
    <t>1. Os dados estão de acordo com o informado pelos Tribunais Eleitorais no período compreendido entre 15.1.2020 a 22.1.2020 e publicados nos respectivos sítios eletrônicos.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</si>
</sst>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</numFmts>
  <fonts count="32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31" fillId="0" borderId="0"/>
    <xf numFmtId="169" fontId="31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70" fontId="31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23" borderId="9"/>
    <xf numFmtId="0" fontId="31" fillId="23" borderId="9"/>
    <xf numFmtId="0" fontId="31" fillId="23" borderId="9"/>
    <xf numFmtId="10" fontId="1" fillId="0" borderId="0"/>
    <xf numFmtId="171" fontId="7" fillId="0" borderId="0">
      <protection locked="0"/>
    </xf>
    <xf numFmtId="9" fontId="31" fillId="0" borderId="0"/>
    <xf numFmtId="9" fontId="1" fillId="0" borderId="0"/>
    <xf numFmtId="9" fontId="1" fillId="0" borderId="0"/>
    <xf numFmtId="9" fontId="31" fillId="0" borderId="0"/>
    <xf numFmtId="9" fontId="31" fillId="0" borderId="0"/>
    <xf numFmtId="9" fontId="31" fillId="0" borderId="0"/>
    <xf numFmtId="0" fontId="19" fillId="8" borderId="10"/>
    <xf numFmtId="0" fontId="19" fillId="8" borderId="10"/>
    <xf numFmtId="0" fontId="19" fillId="8" borderId="10"/>
    <xf numFmtId="172" fontId="31" fillId="0" borderId="0"/>
    <xf numFmtId="43" fontId="31" fillId="0" borderId="0"/>
    <xf numFmtId="43" fontId="31" fillId="0" borderId="0"/>
    <xf numFmtId="165" fontId="31" fillId="0" borderId="0"/>
    <xf numFmtId="43" fontId="31" fillId="0" borderId="0"/>
    <xf numFmtId="165" fontId="31" fillId="0" borderId="0"/>
    <xf numFmtId="165" fontId="31" fillId="0" borderId="0"/>
    <xf numFmtId="43" fontId="31" fillId="0" borderId="0"/>
    <xf numFmtId="165" fontId="31" fillId="0" borderId="0"/>
    <xf numFmtId="165" fontId="31" fillId="0" borderId="0"/>
    <xf numFmtId="165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165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43" fontId="31" fillId="0" borderId="0"/>
    <xf numFmtId="165" fontId="31" fillId="0" borderId="0"/>
    <xf numFmtId="43" fontId="31" fillId="0" borderId="0"/>
    <xf numFmtId="43" fontId="31" fillId="0" borderId="0"/>
    <xf numFmtId="43" fontId="1" fillId="0" borderId="0"/>
    <xf numFmtId="43" fontId="1" fillId="0" borderId="0"/>
    <xf numFmtId="43" fontId="1" fillId="0" borderId="0"/>
    <xf numFmtId="165" fontId="31" fillId="0" borderId="0"/>
    <xf numFmtId="165" fontId="31" fillId="0" borderId="0"/>
    <xf numFmtId="165" fontId="31" fillId="0" borderId="0"/>
    <xf numFmtId="165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1" fillId="0" borderId="0"/>
    <xf numFmtId="175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2" fontId="1" fillId="0" borderId="0"/>
    <xf numFmtId="165" fontId="31" fillId="0" borderId="0"/>
    <xf numFmtId="172" fontId="1" fillId="0" borderId="0"/>
    <xf numFmtId="173" fontId="31" fillId="0" borderId="0"/>
    <xf numFmtId="165" fontId="31" fillId="0" borderId="0"/>
    <xf numFmtId="173" fontId="31" fillId="0" borderId="0"/>
  </cellStyleXfs>
  <cellXfs count="72">
    <xf numFmtId="0" fontId="0" fillId="0" borderId="0" xfId="0"/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76" fontId="0" fillId="0" borderId="14" xfId="0" applyNumberFormat="1" applyFont="1" applyBorder="1" applyAlignment="1">
      <alignment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76" fontId="30" fillId="24" borderId="14" xfId="0" applyNumberFormat="1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3" fontId="30" fillId="0" borderId="0" xfId="0" applyNumberFormat="1" applyFont="1" applyAlignment="1">
      <alignment horizontal="right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176" fontId="30" fillId="24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76" fontId="30" fillId="24" borderId="14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30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76" fontId="30" fillId="24" borderId="14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30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0" fillId="24" borderId="1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0" fillId="24" borderId="15" xfId="0" applyFont="1" applyFill="1" applyBorder="1" applyAlignment="1">
      <alignment horizontal="center" vertical="center" wrapText="1"/>
    </xf>
    <xf numFmtId="0" fontId="30" fillId="24" borderId="21" xfId="0" applyFont="1" applyFill="1" applyBorder="1" applyAlignment="1">
      <alignment horizontal="center" vertical="center" wrapText="1"/>
    </xf>
    <xf numFmtId="0" fontId="30" fillId="24" borderId="13" xfId="0" applyFont="1" applyFill="1" applyBorder="1" applyAlignment="1">
      <alignment horizontal="center" vertical="center" wrapText="1"/>
    </xf>
    <xf numFmtId="0" fontId="30" fillId="24" borderId="14" xfId="0" applyFont="1" applyFill="1" applyBorder="1" applyAlignment="1">
      <alignment horizontal="center" vertical="center" wrapText="1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topLeftCell="E13" workbookViewId="0">
      <selection activeCell="G33" sqref="G33"/>
    </sheetView>
  </sheetViews>
  <sheetFormatPr defaultRowHeight="12.75"/>
  <cols>
    <col min="1" max="1" width="2.5703125" style="8" customWidth="1"/>
    <col min="2" max="3" width="12.7109375" style="8" customWidth="1"/>
    <col min="4" max="4" width="14.7109375" style="8" customWidth="1"/>
    <col min="5" max="8" width="30.7109375" style="8" customWidth="1"/>
    <col min="9" max="16384" width="9.140625" style="8"/>
  </cols>
  <sheetData>
    <row r="1" spans="1:8" s="3" customFormat="1" ht="30" customHeight="1">
      <c r="B1" s="3" t="s">
        <v>0</v>
      </c>
    </row>
    <row r="2" spans="1:8" s="3" customFormat="1" ht="30" customHeight="1">
      <c r="B2" s="3" t="s">
        <v>1</v>
      </c>
      <c r="E2" s="4" t="s">
        <v>2</v>
      </c>
    </row>
    <row r="3" spans="1:8" s="3" customFormat="1" ht="30" customHeight="1">
      <c r="B3" s="3" t="s">
        <v>3</v>
      </c>
      <c r="E3" s="5" t="s">
        <v>4</v>
      </c>
    </row>
    <row r="4" spans="1:8" s="3" customFormat="1" ht="30" customHeight="1">
      <c r="B4" s="3" t="s">
        <v>5</v>
      </c>
      <c r="E4" s="6" t="s">
        <v>40</v>
      </c>
      <c r="F4" s="7">
        <v>2019</v>
      </c>
    </row>
    <row r="5" spans="1:8" s="3" customFormat="1" ht="30" customHeight="1">
      <c r="B5" s="65" t="s">
        <v>6</v>
      </c>
      <c r="C5" s="65"/>
      <c r="D5" s="65"/>
      <c r="E5" s="65"/>
      <c r="F5" s="65"/>
      <c r="G5" s="65"/>
      <c r="H5" s="65"/>
    </row>
    <row r="6" spans="1:8" ht="19.5" customHeight="1">
      <c r="B6" s="9"/>
    </row>
    <row r="7" spans="1:8" ht="30" customHeight="1">
      <c r="B7" s="1" t="s">
        <v>41</v>
      </c>
    </row>
    <row r="8" spans="1:8" ht="30" customHeight="1">
      <c r="B8" s="66" t="s">
        <v>42</v>
      </c>
      <c r="C8" s="66"/>
      <c r="D8" s="66"/>
      <c r="E8" s="66" t="s">
        <v>7</v>
      </c>
      <c r="F8" s="66"/>
      <c r="G8" s="66"/>
      <c r="H8" s="66"/>
    </row>
    <row r="9" spans="1:8" ht="30" customHeight="1"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</row>
    <row r="10" spans="1:8" ht="24.75" customHeight="1">
      <c r="A10" s="10"/>
      <c r="B10" s="11"/>
      <c r="C10" s="12"/>
      <c r="D10" s="2">
        <v>13</v>
      </c>
      <c r="E10" s="13">
        <f>SUM('TSE:TRE-AP'!E10)</f>
        <v>3963</v>
      </c>
      <c r="F10" s="13">
        <f>SUM('TSE:TRE-AP'!F10)</f>
        <v>324</v>
      </c>
      <c r="G10" s="13">
        <f>SUM('TSE:TRE-AP'!G10)</f>
        <v>10</v>
      </c>
      <c r="H10" s="13">
        <f t="shared" ref="H10:H22" si="0">SUM(E10:G10)</f>
        <v>4297</v>
      </c>
    </row>
    <row r="11" spans="1:8" ht="24.75" customHeight="1">
      <c r="A11" s="10"/>
      <c r="B11" s="14"/>
      <c r="C11" s="12" t="s">
        <v>43</v>
      </c>
      <c r="D11" s="2">
        <v>12</v>
      </c>
      <c r="E11" s="13">
        <f>SUM('TSE:TRE-AP'!E11)</f>
        <v>212</v>
      </c>
      <c r="F11" s="13">
        <f>SUM('TSE:TRE-AP'!F11)</f>
        <v>49</v>
      </c>
      <c r="G11" s="13">
        <f>SUM('TSE:TRE-AP'!G11)</f>
        <v>2</v>
      </c>
      <c r="H11" s="13">
        <f t="shared" si="0"/>
        <v>263</v>
      </c>
    </row>
    <row r="12" spans="1:8" ht="24.75" customHeight="1">
      <c r="A12" s="10"/>
      <c r="B12" s="14" t="s">
        <v>44</v>
      </c>
      <c r="C12" s="12"/>
      <c r="D12" s="2">
        <v>11</v>
      </c>
      <c r="E12" s="13">
        <f>SUM('TSE:TRE-AP'!E12)</f>
        <v>96</v>
      </c>
      <c r="F12" s="13">
        <f>SUM('TSE:TRE-AP'!F12)</f>
        <v>26</v>
      </c>
      <c r="G12" s="13">
        <f>SUM('TSE:TRE-AP'!G12)</f>
        <v>4</v>
      </c>
      <c r="H12" s="13">
        <f t="shared" si="0"/>
        <v>126</v>
      </c>
    </row>
    <row r="13" spans="1:8" ht="24.75" customHeight="1">
      <c r="A13" s="10"/>
      <c r="B13" s="14" t="s">
        <v>45</v>
      </c>
      <c r="C13" s="15"/>
      <c r="D13" s="2">
        <v>10</v>
      </c>
      <c r="E13" s="13">
        <f>SUM('TSE:TRE-AP'!E13)</f>
        <v>165</v>
      </c>
      <c r="F13" s="13">
        <f>SUM('TSE:TRE-AP'!F13)</f>
        <v>27</v>
      </c>
      <c r="G13" s="13">
        <f>SUM('TSE:TRE-AP'!G13)</f>
        <v>1</v>
      </c>
      <c r="H13" s="13">
        <f t="shared" si="0"/>
        <v>193</v>
      </c>
    </row>
    <row r="14" spans="1:8" ht="24.75" customHeight="1">
      <c r="A14" s="10"/>
      <c r="B14" s="14" t="s">
        <v>44</v>
      </c>
      <c r="C14" s="12"/>
      <c r="D14" s="2">
        <v>9</v>
      </c>
      <c r="E14" s="13">
        <f>SUM('TSE:TRE-AP'!E14)</f>
        <v>107</v>
      </c>
      <c r="F14" s="13">
        <f>SUM('TSE:TRE-AP'!F14)</f>
        <v>21</v>
      </c>
      <c r="G14" s="13">
        <f>SUM('TSE:TRE-AP'!G14)</f>
        <v>1</v>
      </c>
      <c r="H14" s="13">
        <f t="shared" si="0"/>
        <v>129</v>
      </c>
    </row>
    <row r="15" spans="1:8" ht="24.75" customHeight="1">
      <c r="A15" s="10"/>
      <c r="B15" s="14" t="s">
        <v>46</v>
      </c>
      <c r="C15" s="12" t="s">
        <v>47</v>
      </c>
      <c r="D15" s="2">
        <v>8</v>
      </c>
      <c r="E15" s="13">
        <f>SUM('TSE:TRE-AP'!E15)</f>
        <v>105</v>
      </c>
      <c r="F15" s="13">
        <f>SUM('TSE:TRE-AP'!F15)</f>
        <v>16</v>
      </c>
      <c r="G15" s="13">
        <f>SUM('TSE:TRE-AP'!G15)</f>
        <v>0</v>
      </c>
      <c r="H15" s="13">
        <f t="shared" si="0"/>
        <v>121</v>
      </c>
    </row>
    <row r="16" spans="1:8" ht="24.75" customHeight="1">
      <c r="A16" s="10"/>
      <c r="B16" s="14" t="s">
        <v>48</v>
      </c>
      <c r="C16" s="12"/>
      <c r="D16" s="2">
        <v>7</v>
      </c>
      <c r="E16" s="13">
        <f>SUM('TSE:TRE-AP'!E16)</f>
        <v>87</v>
      </c>
      <c r="F16" s="13">
        <f>SUM('TSE:TRE-AP'!F16)</f>
        <v>15</v>
      </c>
      <c r="G16" s="13">
        <f>SUM('TSE:TRE-AP'!G16)</f>
        <v>5</v>
      </c>
      <c r="H16" s="13">
        <f t="shared" si="0"/>
        <v>107</v>
      </c>
    </row>
    <row r="17" spans="1:8" ht="24.75" customHeight="1">
      <c r="A17" s="10"/>
      <c r="B17" s="14" t="s">
        <v>49</v>
      </c>
      <c r="C17" s="12"/>
      <c r="D17" s="2">
        <v>6</v>
      </c>
      <c r="E17" s="13">
        <f>SUM('TSE:TRE-AP'!E17)</f>
        <v>170</v>
      </c>
      <c r="F17" s="13">
        <f>SUM('TSE:TRE-AP'!F17)</f>
        <v>22</v>
      </c>
      <c r="G17" s="13">
        <f>SUM('TSE:TRE-AP'!G17)</f>
        <v>2</v>
      </c>
      <c r="H17" s="13">
        <f t="shared" si="0"/>
        <v>194</v>
      </c>
    </row>
    <row r="18" spans="1:8" ht="24.75" customHeight="1">
      <c r="A18" s="10"/>
      <c r="B18" s="14" t="s">
        <v>50</v>
      </c>
      <c r="C18" s="15"/>
      <c r="D18" s="2">
        <v>5</v>
      </c>
      <c r="E18" s="13">
        <f>SUM('TSE:TRE-AP'!E18)</f>
        <v>125</v>
      </c>
      <c r="F18" s="13">
        <f>SUM('TSE:TRE-AP'!F18)</f>
        <v>14</v>
      </c>
      <c r="G18" s="13">
        <f>SUM('TSE:TRE-AP'!G18)</f>
        <v>0</v>
      </c>
      <c r="H18" s="13">
        <f t="shared" si="0"/>
        <v>139</v>
      </c>
    </row>
    <row r="19" spans="1:8" ht="24.75" customHeight="1">
      <c r="A19" s="10"/>
      <c r="B19" s="14" t="s">
        <v>44</v>
      </c>
      <c r="C19" s="12"/>
      <c r="D19" s="2">
        <v>4</v>
      </c>
      <c r="E19" s="13">
        <f>SUM('TSE:TRE-AP'!E19)</f>
        <v>285</v>
      </c>
      <c r="F19" s="13">
        <f>SUM('TSE:TRE-AP'!F19)</f>
        <v>16</v>
      </c>
      <c r="G19" s="13">
        <f>SUM('TSE:TRE-AP'!G19)</f>
        <v>1</v>
      </c>
      <c r="H19" s="13">
        <f t="shared" si="0"/>
        <v>302</v>
      </c>
    </row>
    <row r="20" spans="1:8" ht="24.75" customHeight="1">
      <c r="A20" s="10"/>
      <c r="B20" s="14"/>
      <c r="C20" s="12" t="s">
        <v>44</v>
      </c>
      <c r="D20" s="2">
        <v>3</v>
      </c>
      <c r="E20" s="13">
        <f>SUM('TSE:TRE-AP'!E20)</f>
        <v>262</v>
      </c>
      <c r="F20" s="13">
        <f>SUM('TSE:TRE-AP'!F20)</f>
        <v>22</v>
      </c>
      <c r="G20" s="13">
        <f>SUM('TSE:TRE-AP'!G20)</f>
        <v>1</v>
      </c>
      <c r="H20" s="13">
        <f t="shared" si="0"/>
        <v>285</v>
      </c>
    </row>
    <row r="21" spans="1:8" ht="24.75" customHeight="1">
      <c r="A21" s="10"/>
      <c r="B21" s="14"/>
      <c r="C21" s="12"/>
      <c r="D21" s="2">
        <v>2</v>
      </c>
      <c r="E21" s="13">
        <f>SUM('TSE:TRE-AP'!E21)</f>
        <v>30</v>
      </c>
      <c r="F21" s="13">
        <f>SUM('TSE:TRE-AP'!F21)</f>
        <v>5</v>
      </c>
      <c r="G21" s="13">
        <f>SUM('TSE:TRE-AP'!G21)</f>
        <v>1</v>
      </c>
      <c r="H21" s="13">
        <f t="shared" si="0"/>
        <v>36</v>
      </c>
    </row>
    <row r="22" spans="1:8" ht="24.75" customHeight="1">
      <c r="A22" s="10"/>
      <c r="B22" s="16"/>
      <c r="C22" s="17"/>
      <c r="D22" s="11">
        <v>1</v>
      </c>
      <c r="E22" s="13">
        <f>SUM('TSE:TRE-AP'!E22)</f>
        <v>87</v>
      </c>
      <c r="F22" s="13">
        <f>SUM('TSE:TRE-AP'!F22)</f>
        <v>3</v>
      </c>
      <c r="G22" s="13">
        <f>SUM('TSE:TRE-AP'!G22)</f>
        <v>0</v>
      </c>
      <c r="H22" s="13">
        <f t="shared" si="0"/>
        <v>90</v>
      </c>
    </row>
    <row r="23" spans="1:8" ht="24.75" customHeight="1">
      <c r="A23" s="10"/>
      <c r="B23" s="68" t="s">
        <v>51</v>
      </c>
      <c r="C23" s="69"/>
      <c r="D23" s="70"/>
      <c r="E23" s="18">
        <f>SUM(E10:E22)</f>
        <v>5694</v>
      </c>
      <c r="F23" s="18">
        <f>SUM(F10:F22)</f>
        <v>560</v>
      </c>
      <c r="G23" s="18">
        <f>SUM(G10:G22)</f>
        <v>28</v>
      </c>
      <c r="H23" s="18">
        <f>SUM(H10:H22)</f>
        <v>6282</v>
      </c>
    </row>
    <row r="24" spans="1:8" ht="24.75" customHeight="1">
      <c r="A24" s="10"/>
      <c r="B24" s="11"/>
      <c r="C24" s="15"/>
      <c r="D24" s="2">
        <v>13</v>
      </c>
      <c r="E24" s="13">
        <f>SUM('TSE:TRE-AP'!E24)</f>
        <v>5936</v>
      </c>
      <c r="F24" s="13">
        <f>SUM('TSE:TRE-AP'!F24)</f>
        <v>354</v>
      </c>
      <c r="G24" s="13">
        <f>SUM('TSE:TRE-AP'!G24)</f>
        <v>7</v>
      </c>
      <c r="H24" s="13">
        <f t="shared" ref="H24:H36" si="1">SUM(E24:G24)</f>
        <v>6297</v>
      </c>
    </row>
    <row r="25" spans="1:8" ht="24.75" customHeight="1">
      <c r="A25" s="10"/>
      <c r="B25" s="14"/>
      <c r="C25" s="12" t="s">
        <v>43</v>
      </c>
      <c r="D25" s="2">
        <v>12</v>
      </c>
      <c r="E25" s="13">
        <f>SUM('TSE:TRE-AP'!E25)</f>
        <v>291</v>
      </c>
      <c r="F25" s="13">
        <f>SUM('TSE:TRE-AP'!F25)</f>
        <v>21</v>
      </c>
      <c r="G25" s="13">
        <f>SUM('TSE:TRE-AP'!G25)</f>
        <v>1</v>
      </c>
      <c r="H25" s="13">
        <f t="shared" si="1"/>
        <v>313</v>
      </c>
    </row>
    <row r="26" spans="1:8" ht="24.75" customHeight="1">
      <c r="A26" s="10"/>
      <c r="B26" s="14" t="s">
        <v>50</v>
      </c>
      <c r="C26" s="12"/>
      <c r="D26" s="2">
        <v>11</v>
      </c>
      <c r="E26" s="13">
        <f>SUM('TSE:TRE-AP'!E26)</f>
        <v>156</v>
      </c>
      <c r="F26" s="13">
        <f>SUM('TSE:TRE-AP'!F26)</f>
        <v>18</v>
      </c>
      <c r="G26" s="13">
        <f>SUM('TSE:TRE-AP'!G26)</f>
        <v>1</v>
      </c>
      <c r="H26" s="13">
        <f t="shared" si="1"/>
        <v>175</v>
      </c>
    </row>
    <row r="27" spans="1:8" ht="24.75" customHeight="1">
      <c r="A27" s="10"/>
      <c r="B27" s="14" t="s">
        <v>52</v>
      </c>
      <c r="C27" s="15"/>
      <c r="D27" s="2">
        <v>10</v>
      </c>
      <c r="E27" s="13">
        <f>SUM('TSE:TRE-AP'!E27)</f>
        <v>209</v>
      </c>
      <c r="F27" s="13">
        <f>SUM('TSE:TRE-AP'!F27)</f>
        <v>29</v>
      </c>
      <c r="G27" s="13">
        <f>SUM('TSE:TRE-AP'!G27)</f>
        <v>4</v>
      </c>
      <c r="H27" s="13">
        <f t="shared" si="1"/>
        <v>242</v>
      </c>
    </row>
    <row r="28" spans="1:8" ht="24.75" customHeight="1">
      <c r="A28" s="10"/>
      <c r="B28" s="14" t="s">
        <v>43</v>
      </c>
      <c r="C28" s="12"/>
      <c r="D28" s="2">
        <v>9</v>
      </c>
      <c r="E28" s="13">
        <f>SUM('TSE:TRE-AP'!E28)</f>
        <v>139</v>
      </c>
      <c r="F28" s="13">
        <f>SUM('TSE:TRE-AP'!F28)</f>
        <v>24</v>
      </c>
      <c r="G28" s="13">
        <f>SUM('TSE:TRE-AP'!G28)</f>
        <v>1</v>
      </c>
      <c r="H28" s="13">
        <f t="shared" si="1"/>
        <v>164</v>
      </c>
    </row>
    <row r="29" spans="1:8" ht="24.75" customHeight="1">
      <c r="A29" s="10"/>
      <c r="B29" s="14" t="s">
        <v>45</v>
      </c>
      <c r="C29" s="12" t="s">
        <v>47</v>
      </c>
      <c r="D29" s="2">
        <v>8</v>
      </c>
      <c r="E29" s="13">
        <f>SUM('TSE:TRE-AP'!E29)</f>
        <v>161</v>
      </c>
      <c r="F29" s="13">
        <f>SUM('TSE:TRE-AP'!F29)</f>
        <v>31</v>
      </c>
      <c r="G29" s="13">
        <f>SUM('TSE:TRE-AP'!G29)</f>
        <v>0</v>
      </c>
      <c r="H29" s="13">
        <f t="shared" si="1"/>
        <v>192</v>
      </c>
    </row>
    <row r="30" spans="1:8" ht="24.75" customHeight="1">
      <c r="A30" s="10"/>
      <c r="B30" s="14" t="s">
        <v>48</v>
      </c>
      <c r="C30" s="12"/>
      <c r="D30" s="2">
        <v>7</v>
      </c>
      <c r="E30" s="13">
        <f>SUM('TSE:TRE-AP'!E30)</f>
        <v>181</v>
      </c>
      <c r="F30" s="13">
        <f>SUM('TSE:TRE-AP'!F30)</f>
        <v>28</v>
      </c>
      <c r="G30" s="13">
        <f>SUM('TSE:TRE-AP'!G30)</f>
        <v>1</v>
      </c>
      <c r="H30" s="13">
        <f t="shared" si="1"/>
        <v>210</v>
      </c>
    </row>
    <row r="31" spans="1:8" ht="24.75" customHeight="1">
      <c r="A31" s="10"/>
      <c r="B31" s="14" t="s">
        <v>43</v>
      </c>
      <c r="C31" s="12"/>
      <c r="D31" s="2">
        <v>6</v>
      </c>
      <c r="E31" s="13">
        <f>SUM('TSE:TRE-AP'!E31)</f>
        <v>192</v>
      </c>
      <c r="F31" s="13">
        <f>SUM('TSE:TRE-AP'!F31)</f>
        <v>26</v>
      </c>
      <c r="G31" s="13">
        <f>SUM('TSE:TRE-AP'!G31)</f>
        <v>3</v>
      </c>
      <c r="H31" s="13">
        <f t="shared" si="1"/>
        <v>221</v>
      </c>
    </row>
    <row r="32" spans="1:8" ht="24.75" customHeight="1">
      <c r="A32" s="10"/>
      <c r="B32" s="14" t="s">
        <v>53</v>
      </c>
      <c r="C32" s="15"/>
      <c r="D32" s="2">
        <v>5</v>
      </c>
      <c r="E32" s="13">
        <f>SUM('TSE:TRE-AP'!E32)</f>
        <v>178</v>
      </c>
      <c r="F32" s="13">
        <f>SUM('TSE:TRE-AP'!F32)</f>
        <v>20</v>
      </c>
      <c r="G32" s="13">
        <f>SUM('TSE:TRE-AP'!G32)</f>
        <v>0</v>
      </c>
      <c r="H32" s="13">
        <f t="shared" si="1"/>
        <v>198</v>
      </c>
    </row>
    <row r="33" spans="1:8" ht="24.75" customHeight="1">
      <c r="A33" s="10"/>
      <c r="B33" s="14"/>
      <c r="C33" s="12"/>
      <c r="D33" s="2">
        <v>4</v>
      </c>
      <c r="E33" s="13">
        <f>SUM('TSE:TRE-AP'!E33)</f>
        <v>376</v>
      </c>
      <c r="F33" s="13">
        <f>SUM('TSE:TRE-AP'!F33)</f>
        <v>49</v>
      </c>
      <c r="G33" s="13">
        <f>SUM('TSE:TRE-AP'!G33)</f>
        <v>0</v>
      </c>
      <c r="H33" s="13">
        <f t="shared" si="1"/>
        <v>425</v>
      </c>
    </row>
    <row r="34" spans="1:8" ht="24.75" customHeight="1">
      <c r="A34" s="10"/>
      <c r="B34" s="14"/>
      <c r="C34" s="12" t="s">
        <v>44</v>
      </c>
      <c r="D34" s="2">
        <v>3</v>
      </c>
      <c r="E34" s="13">
        <f>SUM('TSE:TRE-AP'!E34)</f>
        <v>324</v>
      </c>
      <c r="F34" s="13">
        <f>SUM('TSE:TRE-AP'!F34)</f>
        <v>11</v>
      </c>
      <c r="G34" s="13">
        <f>SUM('TSE:TRE-AP'!G34)</f>
        <v>2</v>
      </c>
      <c r="H34" s="13">
        <f t="shared" si="1"/>
        <v>337</v>
      </c>
    </row>
    <row r="35" spans="1:8" ht="24.75" customHeight="1">
      <c r="A35" s="10"/>
      <c r="B35" s="14"/>
      <c r="C35" s="12"/>
      <c r="D35" s="2">
        <v>2</v>
      </c>
      <c r="E35" s="13">
        <f>SUM('TSE:TRE-AP'!E35)</f>
        <v>48</v>
      </c>
      <c r="F35" s="13">
        <f>SUM('TSE:TRE-AP'!F35)</f>
        <v>8</v>
      </c>
      <c r="G35" s="13">
        <f>SUM('TSE:TRE-AP'!G35)</f>
        <v>0</v>
      </c>
      <c r="H35" s="13">
        <f t="shared" si="1"/>
        <v>56</v>
      </c>
    </row>
    <row r="36" spans="1:8" ht="24.75" customHeight="1">
      <c r="A36" s="10"/>
      <c r="B36" s="16"/>
      <c r="C36" s="17"/>
      <c r="D36" s="11">
        <v>1</v>
      </c>
      <c r="E36" s="13">
        <f>SUM('TSE:TRE-AP'!E36)</f>
        <v>137</v>
      </c>
      <c r="F36" s="13">
        <f>SUM('TSE:TRE-AP'!F36)</f>
        <v>1</v>
      </c>
      <c r="G36" s="13">
        <f>SUM('TSE:TRE-AP'!G36)</f>
        <v>0</v>
      </c>
      <c r="H36" s="13">
        <f t="shared" si="1"/>
        <v>138</v>
      </c>
    </row>
    <row r="37" spans="1:8" ht="24.75" customHeight="1">
      <c r="A37" s="10"/>
      <c r="B37" s="68" t="s">
        <v>54</v>
      </c>
      <c r="C37" s="69"/>
      <c r="D37" s="70"/>
      <c r="E37" s="18">
        <f>SUM(E24:E36)</f>
        <v>8328</v>
      </c>
      <c r="F37" s="18">
        <f>SUM(F24:F36)</f>
        <v>620</v>
      </c>
      <c r="G37" s="18">
        <f>SUM(G24:G36)</f>
        <v>20</v>
      </c>
      <c r="H37" s="18">
        <f>SUM(H24:H36)</f>
        <v>8968</v>
      </c>
    </row>
    <row r="38" spans="1:8" ht="24.75" customHeight="1">
      <c r="A38" s="10"/>
      <c r="B38" s="11"/>
      <c r="C38" s="11"/>
      <c r="D38" s="2">
        <v>13</v>
      </c>
      <c r="E38" s="13">
        <f>SUM('TSE:TRE-AP'!E38)</f>
        <v>6</v>
      </c>
      <c r="F38" s="13">
        <f>SUM('TSE:TRE-AP'!F38)</f>
        <v>1</v>
      </c>
      <c r="G38" s="13">
        <f>SUM('TSE:TRE-AP'!G38)</f>
        <v>0</v>
      </c>
      <c r="H38" s="13">
        <f t="shared" ref="H38:H50" si="2">SUM(E38:G38)</f>
        <v>7</v>
      </c>
    </row>
    <row r="39" spans="1:8" ht="24.75" customHeight="1">
      <c r="A39" s="10"/>
      <c r="B39" s="14"/>
      <c r="C39" s="12" t="s">
        <v>43</v>
      </c>
      <c r="D39" s="2">
        <v>12</v>
      </c>
      <c r="E39" s="13">
        <f>SUM('TSE:TRE-AP'!E39)</f>
        <v>0</v>
      </c>
      <c r="F39" s="13">
        <f>SUM('TSE:TRE-AP'!F39)</f>
        <v>0</v>
      </c>
      <c r="G39" s="13">
        <f>SUM('TSE:TRE-AP'!G39)</f>
        <v>0</v>
      </c>
      <c r="H39" s="13">
        <f t="shared" si="2"/>
        <v>0</v>
      </c>
    </row>
    <row r="40" spans="1:8" ht="24.75" customHeight="1">
      <c r="A40" s="10"/>
      <c r="B40" s="14" t="s">
        <v>44</v>
      </c>
      <c r="C40" s="16"/>
      <c r="D40" s="2">
        <v>11</v>
      </c>
      <c r="E40" s="13">
        <f>SUM('TSE:TRE-AP'!E40)</f>
        <v>0</v>
      </c>
      <c r="F40" s="13">
        <f>SUM('TSE:TRE-AP'!F40)</f>
        <v>0</v>
      </c>
      <c r="G40" s="13">
        <f>SUM('TSE:TRE-AP'!G40)</f>
        <v>0</v>
      </c>
      <c r="H40" s="13">
        <f t="shared" si="2"/>
        <v>0</v>
      </c>
    </row>
    <row r="41" spans="1:8" ht="24.75" customHeight="1">
      <c r="A41" s="10"/>
      <c r="B41" s="14" t="s">
        <v>55</v>
      </c>
      <c r="C41" s="12"/>
      <c r="D41" s="2">
        <v>10</v>
      </c>
      <c r="E41" s="13">
        <f>SUM('TSE:TRE-AP'!E41)</f>
        <v>0</v>
      </c>
      <c r="F41" s="13">
        <f>SUM('TSE:TRE-AP'!F41)</f>
        <v>0</v>
      </c>
      <c r="G41" s="13">
        <f>SUM('TSE:TRE-AP'!G41)</f>
        <v>0</v>
      </c>
      <c r="H41" s="13">
        <f t="shared" si="2"/>
        <v>0</v>
      </c>
    </row>
    <row r="42" spans="1:8" ht="24.75" customHeight="1">
      <c r="A42" s="10"/>
      <c r="B42" s="14" t="s">
        <v>56</v>
      </c>
      <c r="C42" s="12"/>
      <c r="D42" s="2">
        <v>9</v>
      </c>
      <c r="E42" s="13">
        <f>SUM('TSE:TRE-AP'!E42)</f>
        <v>0</v>
      </c>
      <c r="F42" s="13">
        <f>SUM('TSE:TRE-AP'!F42)</f>
        <v>0</v>
      </c>
      <c r="G42" s="13">
        <f>SUM('TSE:TRE-AP'!G42)</f>
        <v>0</v>
      </c>
      <c r="H42" s="13">
        <f t="shared" si="2"/>
        <v>0</v>
      </c>
    </row>
    <row r="43" spans="1:8" ht="24.75" customHeight="1">
      <c r="A43" s="10"/>
      <c r="B43" s="14" t="s">
        <v>48</v>
      </c>
      <c r="C43" s="12" t="s">
        <v>47</v>
      </c>
      <c r="D43" s="2">
        <v>8</v>
      </c>
      <c r="E43" s="13">
        <f>SUM('TSE:TRE-AP'!E43)</f>
        <v>0</v>
      </c>
      <c r="F43" s="13">
        <f>SUM('TSE:TRE-AP'!F43)</f>
        <v>0</v>
      </c>
      <c r="G43" s="13">
        <f>SUM('TSE:TRE-AP'!G43)</f>
        <v>0</v>
      </c>
      <c r="H43" s="13">
        <f t="shared" si="2"/>
        <v>0</v>
      </c>
    </row>
    <row r="44" spans="1:8" ht="24.75" customHeight="1">
      <c r="A44" s="10"/>
      <c r="B44" s="14" t="s">
        <v>46</v>
      </c>
      <c r="C44" s="12"/>
      <c r="D44" s="2">
        <v>7</v>
      </c>
      <c r="E44" s="13">
        <f>SUM('TSE:TRE-AP'!E44)</f>
        <v>0</v>
      </c>
      <c r="F44" s="13">
        <f>SUM('TSE:TRE-AP'!F44)</f>
        <v>0</v>
      </c>
      <c r="G44" s="13">
        <f>SUM('TSE:TRE-AP'!G44)</f>
        <v>0</v>
      </c>
      <c r="H44" s="13">
        <f t="shared" si="2"/>
        <v>0</v>
      </c>
    </row>
    <row r="45" spans="1:8" ht="24.75" customHeight="1">
      <c r="A45" s="10"/>
      <c r="B45" s="14" t="s">
        <v>48</v>
      </c>
      <c r="C45" s="12"/>
      <c r="D45" s="2">
        <v>6</v>
      </c>
      <c r="E45" s="13">
        <f>SUM('TSE:TRE-AP'!E45)</f>
        <v>0</v>
      </c>
      <c r="F45" s="13">
        <f>SUM('TSE:TRE-AP'!F45)</f>
        <v>0</v>
      </c>
      <c r="G45" s="13">
        <f>SUM('TSE:TRE-AP'!G45)</f>
        <v>0</v>
      </c>
      <c r="H45" s="13">
        <f t="shared" si="2"/>
        <v>0</v>
      </c>
    </row>
    <row r="46" spans="1:8" ht="24.75" customHeight="1">
      <c r="A46" s="10"/>
      <c r="B46" s="14" t="s">
        <v>44</v>
      </c>
      <c r="C46" s="11"/>
      <c r="D46" s="2">
        <v>5</v>
      </c>
      <c r="E46" s="13">
        <f>SUM('TSE:TRE-AP'!E46)</f>
        <v>0</v>
      </c>
      <c r="F46" s="13">
        <f>SUM('TSE:TRE-AP'!F46)</f>
        <v>0</v>
      </c>
      <c r="G46" s="13">
        <f>SUM('TSE:TRE-AP'!G46)</f>
        <v>0</v>
      </c>
      <c r="H46" s="13">
        <f t="shared" si="2"/>
        <v>0</v>
      </c>
    </row>
    <row r="47" spans="1:8" ht="24.75" customHeight="1">
      <c r="A47" s="10"/>
      <c r="B47" s="14" t="s">
        <v>57</v>
      </c>
      <c r="C47" s="12"/>
      <c r="D47" s="2">
        <v>4</v>
      </c>
      <c r="E47" s="13">
        <f>SUM('TSE:TRE-AP'!E47)</f>
        <v>0</v>
      </c>
      <c r="F47" s="13">
        <f>SUM('TSE:TRE-AP'!F47)</f>
        <v>0</v>
      </c>
      <c r="G47" s="13">
        <f>SUM('TSE:TRE-AP'!G47)</f>
        <v>0</v>
      </c>
      <c r="H47" s="13">
        <f t="shared" si="2"/>
        <v>0</v>
      </c>
    </row>
    <row r="48" spans="1:8" ht="24.75" customHeight="1">
      <c r="A48" s="10"/>
      <c r="B48" s="14"/>
      <c r="C48" s="12" t="s">
        <v>44</v>
      </c>
      <c r="D48" s="2">
        <v>3</v>
      </c>
      <c r="E48" s="13">
        <f>SUM('TSE:TRE-AP'!E48)</f>
        <v>0</v>
      </c>
      <c r="F48" s="13">
        <f>SUM('TSE:TRE-AP'!F48)</f>
        <v>0</v>
      </c>
      <c r="G48" s="13">
        <f>SUM('TSE:TRE-AP'!G48)</f>
        <v>0</v>
      </c>
      <c r="H48" s="13">
        <f t="shared" si="2"/>
        <v>0</v>
      </c>
    </row>
    <row r="49" spans="1:10" ht="24.75" customHeight="1">
      <c r="A49" s="10"/>
      <c r="B49" s="14"/>
      <c r="C49" s="12"/>
      <c r="D49" s="2">
        <v>2</v>
      </c>
      <c r="E49" s="13">
        <f>SUM('TSE:TRE-AP'!E49)</f>
        <v>0</v>
      </c>
      <c r="F49" s="13">
        <f>SUM('TSE:TRE-AP'!F49)</f>
        <v>0</v>
      </c>
      <c r="G49" s="13">
        <f>SUM('TSE:TRE-AP'!G49)</f>
        <v>0</v>
      </c>
      <c r="H49" s="13">
        <f t="shared" si="2"/>
        <v>0</v>
      </c>
    </row>
    <row r="50" spans="1:10" ht="24.75" customHeight="1">
      <c r="A50" s="10"/>
      <c r="B50" s="16"/>
      <c r="C50" s="12"/>
      <c r="D50" s="11">
        <v>1</v>
      </c>
      <c r="E50" s="13">
        <f>SUM('TSE:TRE-AP'!E50)</f>
        <v>0</v>
      </c>
      <c r="F50" s="13">
        <f>SUM('TSE:TRE-AP'!F50)</f>
        <v>0</v>
      </c>
      <c r="G50" s="13">
        <f>SUM('TSE:TRE-AP'!G50)</f>
        <v>0</v>
      </c>
      <c r="H50" s="13">
        <f t="shared" si="2"/>
        <v>0</v>
      </c>
    </row>
    <row r="51" spans="1:10" ht="24.75" customHeight="1">
      <c r="B51" s="71" t="s">
        <v>58</v>
      </c>
      <c r="C51" s="71"/>
      <c r="D51" s="71"/>
      <c r="E51" s="18">
        <f>SUM(E38:E50)</f>
        <v>6</v>
      </c>
      <c r="F51" s="18">
        <f>SUM(F38:F50)</f>
        <v>1</v>
      </c>
      <c r="G51" s="18">
        <f>SUM(G38:G50)</f>
        <v>0</v>
      </c>
      <c r="H51" s="18">
        <f>SUM(H38:H50)</f>
        <v>7</v>
      </c>
    </row>
    <row r="52" spans="1:10" ht="24.75" customHeight="1">
      <c r="B52" s="71" t="s">
        <v>59</v>
      </c>
      <c r="C52" s="71"/>
      <c r="D52" s="71"/>
      <c r="E52" s="18">
        <f>E23+E37+E51</f>
        <v>14028</v>
      </c>
      <c r="F52" s="18">
        <f>F23+F37+F51</f>
        <v>1181</v>
      </c>
      <c r="G52" s="18">
        <f>G23+G37+G51</f>
        <v>48</v>
      </c>
      <c r="H52" s="18">
        <f>H51+H37+H23</f>
        <v>15257</v>
      </c>
    </row>
    <row r="53" spans="1:10" ht="24.75" customHeight="1">
      <c r="B53" s="19"/>
      <c r="C53" s="19"/>
      <c r="D53" s="19"/>
      <c r="E53" s="20"/>
      <c r="F53" s="20"/>
      <c r="G53" s="20"/>
      <c r="H53" s="20"/>
    </row>
    <row r="54" spans="1:10" ht="24.75" customHeight="1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:H5"/>
    <mergeCell ref="B8:D9"/>
    <mergeCell ref="E8:H8"/>
    <mergeCell ref="B55:H55"/>
    <mergeCell ref="B23:D23"/>
    <mergeCell ref="B37:D37"/>
    <mergeCell ref="B51:D51"/>
    <mergeCell ref="B52:D52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20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154</v>
      </c>
      <c r="F10" s="21">
        <v>14</v>
      </c>
      <c r="G10" s="21">
        <v>0</v>
      </c>
      <c r="H10" s="21">
        <f t="shared" ref="H10:H51" si="0">SUM(E10:G10)</f>
        <v>168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2</v>
      </c>
      <c r="F11" s="21">
        <v>0</v>
      </c>
      <c r="G11" s="21">
        <v>0</v>
      </c>
      <c r="H11" s="21">
        <f t="shared" si="0"/>
        <v>2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2</v>
      </c>
      <c r="F12" s="21">
        <v>2</v>
      </c>
      <c r="G12" s="21">
        <v>0</v>
      </c>
      <c r="H12" s="21">
        <f t="shared" si="0"/>
        <v>4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7</v>
      </c>
      <c r="F13" s="21">
        <v>0</v>
      </c>
      <c r="G13" s="21">
        <v>0</v>
      </c>
      <c r="H13" s="21">
        <f t="shared" si="0"/>
        <v>7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4</v>
      </c>
      <c r="F14" s="21">
        <v>1</v>
      </c>
      <c r="G14" s="21">
        <v>0</v>
      </c>
      <c r="H14" s="21">
        <f t="shared" si="0"/>
        <v>5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2</v>
      </c>
      <c r="F15" s="21">
        <v>0</v>
      </c>
      <c r="G15" s="21">
        <v>0</v>
      </c>
      <c r="H15" s="21">
        <f t="shared" si="0"/>
        <v>2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2</v>
      </c>
      <c r="F17" s="21">
        <v>0</v>
      </c>
      <c r="G17" s="21">
        <v>0</v>
      </c>
      <c r="H17" s="21">
        <f t="shared" si="0"/>
        <v>2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7</v>
      </c>
      <c r="F18" s="21">
        <v>0</v>
      </c>
      <c r="G18" s="21">
        <v>0</v>
      </c>
      <c r="H18" s="21">
        <f t="shared" si="0"/>
        <v>7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4</v>
      </c>
      <c r="F19" s="21">
        <v>2</v>
      </c>
      <c r="G19" s="21">
        <v>0</v>
      </c>
      <c r="H19" s="21">
        <f t="shared" si="0"/>
        <v>6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9</v>
      </c>
      <c r="F20" s="21">
        <v>0</v>
      </c>
      <c r="G20" s="21">
        <v>0</v>
      </c>
      <c r="H20" s="21">
        <f t="shared" si="0"/>
        <v>9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1</v>
      </c>
      <c r="G21" s="21">
        <v>0</v>
      </c>
      <c r="H21" s="21">
        <f t="shared" si="0"/>
        <v>2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0</v>
      </c>
      <c r="G22" s="21">
        <v>0</v>
      </c>
      <c r="H22" s="21">
        <f t="shared" si="0"/>
        <v>1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195</v>
      </c>
      <c r="F23" s="22">
        <f>SUM(F10:F22)</f>
        <v>20</v>
      </c>
      <c r="G23" s="22">
        <f>SUM(G10:G22)</f>
        <v>0</v>
      </c>
      <c r="H23" s="22">
        <f t="shared" si="0"/>
        <v>215</v>
      </c>
      <c r="I23" s="8"/>
    </row>
    <row r="24" spans="1:9" ht="24.75" customHeight="1">
      <c r="A24" s="10"/>
      <c r="B24" s="11"/>
      <c r="C24" s="15"/>
      <c r="D24" s="2">
        <v>13</v>
      </c>
      <c r="E24" s="21">
        <v>194</v>
      </c>
      <c r="F24" s="21">
        <v>24</v>
      </c>
      <c r="G24" s="21">
        <v>0</v>
      </c>
      <c r="H24" s="21">
        <f t="shared" si="0"/>
        <v>218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7</v>
      </c>
      <c r="F25" s="21">
        <v>0</v>
      </c>
      <c r="G25" s="21">
        <v>0</v>
      </c>
      <c r="H25" s="21">
        <f t="shared" si="0"/>
        <v>7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8</v>
      </c>
      <c r="F26" s="21">
        <v>0</v>
      </c>
      <c r="G26" s="21">
        <v>0</v>
      </c>
      <c r="H26" s="21">
        <f t="shared" si="0"/>
        <v>8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8</v>
      </c>
      <c r="F27" s="21">
        <v>1</v>
      </c>
      <c r="G27" s="21">
        <v>0</v>
      </c>
      <c r="H27" s="21">
        <f t="shared" si="0"/>
        <v>9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4</v>
      </c>
      <c r="F28" s="21">
        <v>2</v>
      </c>
      <c r="G28" s="21">
        <v>0</v>
      </c>
      <c r="H28" s="21">
        <f t="shared" si="0"/>
        <v>6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4</v>
      </c>
      <c r="F29" s="21">
        <v>1</v>
      </c>
      <c r="G29" s="21">
        <v>0</v>
      </c>
      <c r="H29" s="21">
        <f t="shared" si="0"/>
        <v>5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5</v>
      </c>
      <c r="F30" s="21">
        <v>1</v>
      </c>
      <c r="G30" s="21">
        <v>0</v>
      </c>
      <c r="H30" s="21">
        <f t="shared" si="0"/>
        <v>6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4</v>
      </c>
      <c r="F31" s="21">
        <v>0</v>
      </c>
      <c r="G31" s="21">
        <v>0</v>
      </c>
      <c r="H31" s="21">
        <f t="shared" si="0"/>
        <v>4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14</v>
      </c>
      <c r="F32" s="21">
        <v>2</v>
      </c>
      <c r="G32" s="21">
        <v>0</v>
      </c>
      <c r="H32" s="21">
        <f t="shared" si="0"/>
        <v>16</v>
      </c>
      <c r="I32" s="8"/>
    </row>
    <row r="33" spans="1:9" ht="24.75" customHeight="1">
      <c r="A33" s="10"/>
      <c r="B33" s="14"/>
      <c r="C33" s="12"/>
      <c r="D33" s="2">
        <v>4</v>
      </c>
      <c r="E33" s="21">
        <v>8</v>
      </c>
      <c r="F33" s="21">
        <v>2</v>
      </c>
      <c r="G33" s="21">
        <v>0</v>
      </c>
      <c r="H33" s="21">
        <f t="shared" si="0"/>
        <v>10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8</v>
      </c>
      <c r="F34" s="21">
        <v>0</v>
      </c>
      <c r="G34" s="21">
        <v>0</v>
      </c>
      <c r="H34" s="21">
        <f t="shared" si="0"/>
        <v>8</v>
      </c>
      <c r="I34" s="8"/>
    </row>
    <row r="35" spans="1:9" ht="24.75" customHeight="1">
      <c r="A35" s="10"/>
      <c r="B35" s="14"/>
      <c r="C35" s="12"/>
      <c r="D35" s="2">
        <v>2</v>
      </c>
      <c r="E35" s="21">
        <v>1</v>
      </c>
      <c r="F35" s="21">
        <v>0</v>
      </c>
      <c r="G35" s="21">
        <v>0</v>
      </c>
      <c r="H35" s="21">
        <f t="shared" si="0"/>
        <v>1</v>
      </c>
      <c r="I35" s="8"/>
    </row>
    <row r="36" spans="1:9" ht="24.75" customHeight="1">
      <c r="A36" s="10"/>
      <c r="B36" s="16"/>
      <c r="C36" s="17"/>
      <c r="D36" s="11">
        <v>1</v>
      </c>
      <c r="E36" s="21">
        <v>1</v>
      </c>
      <c r="F36" s="21">
        <v>0</v>
      </c>
      <c r="G36" s="21">
        <v>0</v>
      </c>
      <c r="H36" s="21">
        <f t="shared" si="0"/>
        <v>1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266</v>
      </c>
      <c r="F37" s="22">
        <f>SUM(F24:F36)</f>
        <v>33</v>
      </c>
      <c r="G37" s="22">
        <f>SUM(G24:G36)</f>
        <v>0</v>
      </c>
      <c r="H37" s="22">
        <f t="shared" si="0"/>
        <v>299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461</v>
      </c>
      <c r="F52" s="22">
        <f>F23+F37+F51</f>
        <v>53</v>
      </c>
      <c r="G52" s="22">
        <f>G23+G37+G51</f>
        <v>0</v>
      </c>
      <c r="H52" s="22">
        <f>H51+H37+H23</f>
        <v>514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21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101</v>
      </c>
      <c r="F10" s="21">
        <v>24</v>
      </c>
      <c r="G10" s="21">
        <v>0</v>
      </c>
      <c r="H10" s="21">
        <f t="shared" ref="H10:H51" si="0">SUM(E10:G10)</f>
        <v>125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4</v>
      </c>
      <c r="F11" s="21">
        <v>1</v>
      </c>
      <c r="G11" s="21">
        <v>0</v>
      </c>
      <c r="H11" s="21">
        <f t="shared" si="0"/>
        <v>5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7</v>
      </c>
      <c r="F12" s="21">
        <v>3</v>
      </c>
      <c r="G12" s="21">
        <v>0</v>
      </c>
      <c r="H12" s="21">
        <f t="shared" si="0"/>
        <v>10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3</v>
      </c>
      <c r="F13" s="21">
        <v>2</v>
      </c>
      <c r="G13" s="21">
        <v>0</v>
      </c>
      <c r="H13" s="21">
        <f t="shared" si="0"/>
        <v>5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3</v>
      </c>
      <c r="F14" s="21">
        <v>1</v>
      </c>
      <c r="G14" s="21">
        <v>0</v>
      </c>
      <c r="H14" s="21">
        <f t="shared" si="0"/>
        <v>4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3</v>
      </c>
      <c r="F15" s="21">
        <v>3</v>
      </c>
      <c r="G15" s="21">
        <v>0</v>
      </c>
      <c r="H15" s="21">
        <f t="shared" si="0"/>
        <v>6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1</v>
      </c>
      <c r="F16" s="21">
        <v>1</v>
      </c>
      <c r="G16" s="21">
        <v>0</v>
      </c>
      <c r="H16" s="21">
        <f t="shared" si="0"/>
        <v>2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0</v>
      </c>
      <c r="G17" s="21">
        <v>0</v>
      </c>
      <c r="H17" s="21">
        <f t="shared" si="0"/>
        <v>0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1</v>
      </c>
      <c r="G18" s="21">
        <v>0</v>
      </c>
      <c r="H18" s="21">
        <f t="shared" si="0"/>
        <v>1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5</v>
      </c>
      <c r="F19" s="21">
        <v>1</v>
      </c>
      <c r="G19" s="21">
        <v>0</v>
      </c>
      <c r="H19" s="21">
        <f t="shared" si="0"/>
        <v>6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25</v>
      </c>
      <c r="F20" s="21">
        <v>4</v>
      </c>
      <c r="G20" s="21">
        <v>0</v>
      </c>
      <c r="H20" s="21">
        <f t="shared" si="0"/>
        <v>29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1</v>
      </c>
      <c r="G22" s="21">
        <v>0</v>
      </c>
      <c r="H22" s="21">
        <f t="shared" si="0"/>
        <v>2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154</v>
      </c>
      <c r="F23" s="22">
        <f>SUM(F10:F22)</f>
        <v>42</v>
      </c>
      <c r="G23" s="22">
        <f>SUM(G10:G22)</f>
        <v>0</v>
      </c>
      <c r="H23" s="22">
        <f t="shared" si="0"/>
        <v>196</v>
      </c>
      <c r="I23" s="8"/>
    </row>
    <row r="24" spans="1:9" ht="24.75" customHeight="1">
      <c r="A24" s="10"/>
      <c r="B24" s="11"/>
      <c r="C24" s="15"/>
      <c r="D24" s="2">
        <v>13</v>
      </c>
      <c r="E24" s="21">
        <v>153</v>
      </c>
      <c r="F24" s="21">
        <v>23</v>
      </c>
      <c r="G24" s="21">
        <v>0</v>
      </c>
      <c r="H24" s="21">
        <f t="shared" si="0"/>
        <v>176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4</v>
      </c>
      <c r="F25" s="21">
        <v>0</v>
      </c>
      <c r="G25" s="21">
        <v>0</v>
      </c>
      <c r="H25" s="21">
        <f t="shared" si="0"/>
        <v>4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13</v>
      </c>
      <c r="F26" s="21">
        <v>2</v>
      </c>
      <c r="G26" s="21">
        <v>0</v>
      </c>
      <c r="H26" s="21">
        <f t="shared" si="0"/>
        <v>15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6</v>
      </c>
      <c r="F27" s="21">
        <v>4</v>
      </c>
      <c r="G27" s="21">
        <v>1</v>
      </c>
      <c r="H27" s="21">
        <f t="shared" si="0"/>
        <v>11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4</v>
      </c>
      <c r="F28" s="21">
        <v>2</v>
      </c>
      <c r="G28" s="21">
        <v>0</v>
      </c>
      <c r="H28" s="21">
        <f t="shared" si="0"/>
        <v>6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3</v>
      </c>
      <c r="F29" s="21">
        <v>5</v>
      </c>
      <c r="G29" s="21">
        <v>0</v>
      </c>
      <c r="H29" s="21">
        <f t="shared" si="0"/>
        <v>8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3</v>
      </c>
      <c r="F30" s="21">
        <v>2</v>
      </c>
      <c r="G30" s="21">
        <v>0</v>
      </c>
      <c r="H30" s="21">
        <f t="shared" si="0"/>
        <v>5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4</v>
      </c>
      <c r="F31" s="21">
        <v>0</v>
      </c>
      <c r="G31" s="21">
        <v>0</v>
      </c>
      <c r="H31" s="21">
        <f t="shared" si="0"/>
        <v>4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27</v>
      </c>
      <c r="F33" s="21">
        <v>6</v>
      </c>
      <c r="G33" s="21">
        <v>0</v>
      </c>
      <c r="H33" s="21">
        <f t="shared" si="0"/>
        <v>33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14</v>
      </c>
      <c r="F34" s="21">
        <v>1</v>
      </c>
      <c r="G34" s="21">
        <v>0</v>
      </c>
      <c r="H34" s="21">
        <f t="shared" si="0"/>
        <v>15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1</v>
      </c>
      <c r="F36" s="21">
        <v>0</v>
      </c>
      <c r="G36" s="21">
        <v>0</v>
      </c>
      <c r="H36" s="21">
        <f t="shared" si="0"/>
        <v>1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232</v>
      </c>
      <c r="F37" s="22">
        <f>SUM(F24:F36)</f>
        <v>45</v>
      </c>
      <c r="G37" s="22">
        <f>SUM(G24:G36)</f>
        <v>1</v>
      </c>
      <c r="H37" s="22">
        <f t="shared" si="0"/>
        <v>278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386</v>
      </c>
      <c r="F52" s="22">
        <f>F23+F37+F51</f>
        <v>87</v>
      </c>
      <c r="G52" s="22">
        <f>G23+G37+G51</f>
        <v>1</v>
      </c>
      <c r="H52" s="22">
        <f>H51+H37+H23</f>
        <v>474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22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61</v>
      </c>
      <c r="F10" s="21">
        <v>4</v>
      </c>
      <c r="G10" s="21">
        <v>1</v>
      </c>
      <c r="H10" s="21">
        <f t="shared" ref="H10:H51" si="0">SUM(E10:G10)</f>
        <v>66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12</v>
      </c>
      <c r="F11" s="21">
        <v>2</v>
      </c>
      <c r="G11" s="21">
        <v>0</v>
      </c>
      <c r="H11" s="21">
        <f t="shared" si="0"/>
        <v>14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4</v>
      </c>
      <c r="F12" s="21">
        <v>0</v>
      </c>
      <c r="G12" s="21">
        <v>0</v>
      </c>
      <c r="H12" s="21">
        <f t="shared" si="0"/>
        <v>4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9</v>
      </c>
      <c r="F13" s="21">
        <v>1</v>
      </c>
      <c r="G13" s="21">
        <v>1</v>
      </c>
      <c r="H13" s="21">
        <f t="shared" si="0"/>
        <v>11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3</v>
      </c>
      <c r="F14" s="21">
        <v>0</v>
      </c>
      <c r="G14" s="21">
        <v>0</v>
      </c>
      <c r="H14" s="21">
        <f t="shared" si="0"/>
        <v>3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0</v>
      </c>
      <c r="F15" s="21">
        <v>0</v>
      </c>
      <c r="G15" s="21">
        <v>0</v>
      </c>
      <c r="H15" s="21">
        <f t="shared" si="0"/>
        <v>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2</v>
      </c>
      <c r="F16" s="21">
        <v>1</v>
      </c>
      <c r="G16" s="21">
        <v>0</v>
      </c>
      <c r="H16" s="21">
        <f t="shared" si="0"/>
        <v>3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1</v>
      </c>
      <c r="F17" s="21">
        <v>0</v>
      </c>
      <c r="G17" s="21">
        <v>0</v>
      </c>
      <c r="H17" s="21">
        <f t="shared" si="0"/>
        <v>1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4</v>
      </c>
      <c r="F19" s="21">
        <v>0</v>
      </c>
      <c r="G19" s="21">
        <v>0</v>
      </c>
      <c r="H19" s="21">
        <f t="shared" si="0"/>
        <v>4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6</v>
      </c>
      <c r="F20" s="21">
        <v>0</v>
      </c>
      <c r="G20" s="21">
        <v>0</v>
      </c>
      <c r="H20" s="21">
        <f t="shared" si="0"/>
        <v>6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2</v>
      </c>
      <c r="F22" s="21">
        <v>0</v>
      </c>
      <c r="G22" s="21">
        <v>0</v>
      </c>
      <c r="H22" s="21">
        <f t="shared" si="0"/>
        <v>2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105</v>
      </c>
      <c r="F23" s="22">
        <f>SUM(F10:F22)</f>
        <v>8</v>
      </c>
      <c r="G23" s="22">
        <f>SUM(G10:G22)</f>
        <v>2</v>
      </c>
      <c r="H23" s="22">
        <f t="shared" si="0"/>
        <v>115</v>
      </c>
      <c r="I23" s="8"/>
    </row>
    <row r="24" spans="1:9" ht="24.75" customHeight="1">
      <c r="A24" s="10"/>
      <c r="B24" s="11"/>
      <c r="C24" s="15"/>
      <c r="D24" s="2">
        <v>13</v>
      </c>
      <c r="E24" s="21">
        <v>118</v>
      </c>
      <c r="F24" s="21">
        <v>6</v>
      </c>
      <c r="G24" s="21">
        <v>0</v>
      </c>
      <c r="H24" s="21">
        <f t="shared" si="0"/>
        <v>124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0</v>
      </c>
      <c r="F25" s="21">
        <v>0</v>
      </c>
      <c r="G25" s="21">
        <v>0</v>
      </c>
      <c r="H25" s="21">
        <f t="shared" si="0"/>
        <v>0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7</v>
      </c>
      <c r="F26" s="21">
        <v>0</v>
      </c>
      <c r="G26" s="21">
        <v>0</v>
      </c>
      <c r="H26" s="21">
        <f t="shared" si="0"/>
        <v>7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6</v>
      </c>
      <c r="F27" s="21">
        <v>0</v>
      </c>
      <c r="G27" s="21">
        <v>0</v>
      </c>
      <c r="H27" s="21">
        <f t="shared" si="0"/>
        <v>6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6</v>
      </c>
      <c r="F28" s="21">
        <v>0</v>
      </c>
      <c r="G28" s="21">
        <v>0</v>
      </c>
      <c r="H28" s="21">
        <f t="shared" si="0"/>
        <v>6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</v>
      </c>
      <c r="F29" s="21">
        <v>0</v>
      </c>
      <c r="G29" s="21">
        <v>0</v>
      </c>
      <c r="H29" s="21">
        <f t="shared" si="0"/>
        <v>1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4</v>
      </c>
      <c r="F30" s="21">
        <v>0</v>
      </c>
      <c r="G30" s="21">
        <v>0</v>
      </c>
      <c r="H30" s="21">
        <f t="shared" si="0"/>
        <v>4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2</v>
      </c>
      <c r="F31" s="21">
        <v>0</v>
      </c>
      <c r="G31" s="21">
        <v>1</v>
      </c>
      <c r="H31" s="21">
        <f t="shared" si="0"/>
        <v>3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9</v>
      </c>
      <c r="F33" s="21">
        <v>0</v>
      </c>
      <c r="G33" s="21">
        <v>0</v>
      </c>
      <c r="H33" s="21">
        <f t="shared" si="0"/>
        <v>9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14</v>
      </c>
      <c r="F34" s="21">
        <v>0</v>
      </c>
      <c r="G34" s="21">
        <v>0</v>
      </c>
      <c r="H34" s="21">
        <f t="shared" si="0"/>
        <v>14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0</v>
      </c>
      <c r="F36" s="21">
        <v>0</v>
      </c>
      <c r="G36" s="21">
        <v>0</v>
      </c>
      <c r="H36" s="21">
        <f t="shared" si="0"/>
        <v>0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167</v>
      </c>
      <c r="F37" s="22">
        <f>SUM(F24:F36)</f>
        <v>6</v>
      </c>
      <c r="G37" s="22">
        <f>SUM(G24:G36)</f>
        <v>1</v>
      </c>
      <c r="H37" s="22">
        <f t="shared" si="0"/>
        <v>174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272</v>
      </c>
      <c r="F52" s="22">
        <f>F23+F37+F51</f>
        <v>14</v>
      </c>
      <c r="G52" s="22">
        <f>G23+G37+G51</f>
        <v>3</v>
      </c>
      <c r="H52" s="22">
        <f>H51+H37+H23</f>
        <v>289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24"/>
      <c r="B1" s="24" t="s">
        <v>0</v>
      </c>
      <c r="C1" s="24"/>
      <c r="D1" s="24"/>
      <c r="E1" s="24"/>
      <c r="F1" s="24"/>
      <c r="G1" s="24"/>
      <c r="H1" s="24"/>
      <c r="I1" s="24"/>
    </row>
    <row r="2" spans="1:9" ht="30" customHeight="1">
      <c r="A2" s="24"/>
      <c r="B2" s="24" t="s">
        <v>1</v>
      </c>
      <c r="C2" s="24"/>
      <c r="D2" s="24"/>
      <c r="E2" s="25" t="s">
        <v>2</v>
      </c>
      <c r="F2" s="24"/>
      <c r="G2" s="24"/>
      <c r="H2" s="24"/>
      <c r="I2" s="24"/>
    </row>
    <row r="3" spans="1:9" ht="30" customHeight="1">
      <c r="A3" s="24"/>
      <c r="B3" s="24" t="s">
        <v>3</v>
      </c>
      <c r="C3" s="24"/>
      <c r="D3" s="24"/>
      <c r="E3" s="26" t="s">
        <v>23</v>
      </c>
      <c r="F3" s="24"/>
      <c r="G3" s="24"/>
      <c r="H3" s="24"/>
      <c r="I3" s="24"/>
    </row>
    <row r="4" spans="1:9" ht="30" customHeight="1">
      <c r="A4" s="24"/>
      <c r="B4" s="24" t="s">
        <v>5</v>
      </c>
      <c r="C4" s="24"/>
      <c r="D4" s="24"/>
      <c r="E4" s="27" t="s">
        <v>40</v>
      </c>
      <c r="F4" s="26">
        <v>2019</v>
      </c>
      <c r="G4" s="24"/>
      <c r="H4" s="24"/>
      <c r="I4" s="24"/>
    </row>
    <row r="5" spans="1:9" ht="30" customHeight="1">
      <c r="A5" s="24"/>
      <c r="B5" s="65" t="s">
        <v>6</v>
      </c>
      <c r="C5" s="65"/>
      <c r="D5" s="65"/>
      <c r="E5" s="65"/>
      <c r="F5" s="65"/>
      <c r="G5" s="65"/>
      <c r="H5" s="65"/>
      <c r="I5" s="24"/>
    </row>
    <row r="6" spans="1:9" ht="19.5" customHeight="1">
      <c r="A6" s="28"/>
      <c r="B6" s="29"/>
      <c r="C6" s="28"/>
      <c r="D6" s="28"/>
      <c r="E6" s="28"/>
      <c r="F6" s="28"/>
      <c r="G6" s="28"/>
      <c r="H6" s="28"/>
      <c r="I6" s="28"/>
    </row>
    <row r="7" spans="1:9" ht="30" customHeight="1">
      <c r="A7" s="28"/>
      <c r="B7" s="30" t="s">
        <v>41</v>
      </c>
      <c r="C7" s="28"/>
      <c r="D7" s="28"/>
      <c r="E7" s="28"/>
      <c r="F7" s="28"/>
      <c r="G7" s="28"/>
      <c r="H7" s="28"/>
      <c r="I7" s="28"/>
    </row>
    <row r="8" spans="1:9" ht="30" customHeight="1">
      <c r="A8" s="28"/>
      <c r="B8" s="66" t="s">
        <v>42</v>
      </c>
      <c r="C8" s="66"/>
      <c r="D8" s="66"/>
      <c r="E8" s="66" t="s">
        <v>7</v>
      </c>
      <c r="F8" s="66"/>
      <c r="G8" s="66"/>
      <c r="H8" s="66"/>
      <c r="I8" s="28"/>
    </row>
    <row r="9" spans="1:9" ht="30" customHeight="1">
      <c r="A9" s="28"/>
      <c r="B9" s="66"/>
      <c r="C9" s="66"/>
      <c r="D9" s="66"/>
      <c r="E9" s="31" t="s">
        <v>9</v>
      </c>
      <c r="F9" s="31" t="s">
        <v>10</v>
      </c>
      <c r="G9" s="31" t="s">
        <v>11</v>
      </c>
      <c r="H9" s="31" t="s">
        <v>8</v>
      </c>
      <c r="I9" s="28"/>
    </row>
    <row r="10" spans="1:9" ht="24.75" customHeight="1">
      <c r="A10" s="32"/>
      <c r="B10" s="33"/>
      <c r="C10" s="34"/>
      <c r="D10" s="31">
        <v>13</v>
      </c>
      <c r="E10" s="35">
        <v>80</v>
      </c>
      <c r="F10" s="35">
        <v>3</v>
      </c>
      <c r="G10" s="35">
        <v>0</v>
      </c>
      <c r="H10" s="35">
        <f t="shared" ref="H10:H51" si="0">SUM(E10:G10)</f>
        <v>83</v>
      </c>
      <c r="I10" s="28"/>
    </row>
    <row r="11" spans="1:9" ht="24.75" customHeight="1">
      <c r="A11" s="32"/>
      <c r="B11" s="36"/>
      <c r="C11" s="34" t="s">
        <v>43</v>
      </c>
      <c r="D11" s="31">
        <v>12</v>
      </c>
      <c r="E11" s="35">
        <v>6</v>
      </c>
      <c r="F11" s="35">
        <v>3</v>
      </c>
      <c r="G11" s="35">
        <v>0</v>
      </c>
      <c r="H11" s="35">
        <f t="shared" si="0"/>
        <v>9</v>
      </c>
      <c r="I11" s="28"/>
    </row>
    <row r="12" spans="1:9" ht="24.75" customHeight="1">
      <c r="A12" s="32"/>
      <c r="B12" s="36" t="s">
        <v>44</v>
      </c>
      <c r="C12" s="34"/>
      <c r="D12" s="31">
        <v>11</v>
      </c>
      <c r="E12" s="35">
        <v>3</v>
      </c>
      <c r="F12" s="35">
        <v>1</v>
      </c>
      <c r="G12" s="35">
        <v>0</v>
      </c>
      <c r="H12" s="35">
        <f t="shared" si="0"/>
        <v>4</v>
      </c>
      <c r="I12" s="28"/>
    </row>
    <row r="13" spans="1:9" ht="24.75" customHeight="1">
      <c r="A13" s="32"/>
      <c r="B13" s="36" t="s">
        <v>45</v>
      </c>
      <c r="C13" s="37"/>
      <c r="D13" s="31">
        <v>10</v>
      </c>
      <c r="E13" s="35">
        <v>3</v>
      </c>
      <c r="F13" s="35">
        <v>0</v>
      </c>
      <c r="G13" s="35">
        <v>0</v>
      </c>
      <c r="H13" s="35">
        <f t="shared" si="0"/>
        <v>3</v>
      </c>
      <c r="I13" s="28"/>
    </row>
    <row r="14" spans="1:9" ht="24.75" customHeight="1">
      <c r="A14" s="32"/>
      <c r="B14" s="36" t="s">
        <v>44</v>
      </c>
      <c r="C14" s="34"/>
      <c r="D14" s="31">
        <v>9</v>
      </c>
      <c r="E14" s="35">
        <v>1</v>
      </c>
      <c r="F14" s="35">
        <v>1</v>
      </c>
      <c r="G14" s="35">
        <v>0</v>
      </c>
      <c r="H14" s="35">
        <f t="shared" si="0"/>
        <v>2</v>
      </c>
      <c r="I14" s="28"/>
    </row>
    <row r="15" spans="1:9" ht="24.75" customHeight="1">
      <c r="A15" s="32"/>
      <c r="B15" s="36" t="s">
        <v>46</v>
      </c>
      <c r="C15" s="34" t="s">
        <v>47</v>
      </c>
      <c r="D15" s="31">
        <v>8</v>
      </c>
      <c r="E15" s="35">
        <v>1</v>
      </c>
      <c r="F15" s="35">
        <v>0</v>
      </c>
      <c r="G15" s="35">
        <v>0</v>
      </c>
      <c r="H15" s="35">
        <f t="shared" si="0"/>
        <v>1</v>
      </c>
      <c r="I15" s="28"/>
    </row>
    <row r="16" spans="1:9" ht="24.75" customHeight="1">
      <c r="A16" s="32"/>
      <c r="B16" s="36" t="s">
        <v>48</v>
      </c>
      <c r="C16" s="34"/>
      <c r="D16" s="31">
        <v>7</v>
      </c>
      <c r="E16" s="35">
        <v>3</v>
      </c>
      <c r="F16" s="35">
        <v>0</v>
      </c>
      <c r="G16" s="35">
        <v>0</v>
      </c>
      <c r="H16" s="35">
        <f t="shared" si="0"/>
        <v>3</v>
      </c>
      <c r="I16" s="28"/>
    </row>
    <row r="17" spans="1:9" ht="24.75" customHeight="1">
      <c r="A17" s="32"/>
      <c r="B17" s="36" t="s">
        <v>49</v>
      </c>
      <c r="C17" s="34"/>
      <c r="D17" s="31">
        <v>6</v>
      </c>
      <c r="E17" s="35">
        <v>3</v>
      </c>
      <c r="F17" s="35">
        <v>0</v>
      </c>
      <c r="G17" s="35">
        <v>0</v>
      </c>
      <c r="H17" s="35">
        <f t="shared" si="0"/>
        <v>3</v>
      </c>
      <c r="I17" s="28"/>
    </row>
    <row r="18" spans="1:9" ht="24.75" customHeight="1">
      <c r="A18" s="32"/>
      <c r="B18" s="36" t="s">
        <v>50</v>
      </c>
      <c r="C18" s="37"/>
      <c r="D18" s="31">
        <v>5</v>
      </c>
      <c r="E18" s="35">
        <v>1</v>
      </c>
      <c r="F18" s="35">
        <v>1</v>
      </c>
      <c r="G18" s="35">
        <v>0</v>
      </c>
      <c r="H18" s="35">
        <f t="shared" si="0"/>
        <v>2</v>
      </c>
      <c r="I18" s="28"/>
    </row>
    <row r="19" spans="1:9" ht="24.75" customHeight="1">
      <c r="A19" s="32"/>
      <c r="B19" s="36" t="s">
        <v>44</v>
      </c>
      <c r="C19" s="34"/>
      <c r="D19" s="31">
        <v>4</v>
      </c>
      <c r="E19" s="35">
        <v>0</v>
      </c>
      <c r="F19" s="35">
        <v>0</v>
      </c>
      <c r="G19" s="35">
        <v>0</v>
      </c>
      <c r="H19" s="35">
        <f t="shared" si="0"/>
        <v>0</v>
      </c>
      <c r="I19" s="28"/>
    </row>
    <row r="20" spans="1:9" ht="24.75" customHeight="1">
      <c r="A20" s="32"/>
      <c r="B20" s="36"/>
      <c r="C20" s="34" t="s">
        <v>44</v>
      </c>
      <c r="D20" s="31">
        <v>3</v>
      </c>
      <c r="E20" s="35">
        <v>5</v>
      </c>
      <c r="F20" s="35">
        <v>0</v>
      </c>
      <c r="G20" s="35">
        <v>0</v>
      </c>
      <c r="H20" s="35">
        <f t="shared" si="0"/>
        <v>5</v>
      </c>
      <c r="I20" s="28"/>
    </row>
    <row r="21" spans="1:9" ht="24.75" customHeight="1">
      <c r="A21" s="32"/>
      <c r="B21" s="36"/>
      <c r="C21" s="34"/>
      <c r="D21" s="31">
        <v>2</v>
      </c>
      <c r="E21" s="35">
        <v>1</v>
      </c>
      <c r="F21" s="35">
        <v>0</v>
      </c>
      <c r="G21" s="35">
        <v>0</v>
      </c>
      <c r="H21" s="35">
        <f t="shared" si="0"/>
        <v>1</v>
      </c>
      <c r="I21" s="28"/>
    </row>
    <row r="22" spans="1:9" ht="24.75" customHeight="1">
      <c r="A22" s="32"/>
      <c r="B22" s="38"/>
      <c r="C22" s="39"/>
      <c r="D22" s="33">
        <v>1</v>
      </c>
      <c r="E22" s="35">
        <v>0</v>
      </c>
      <c r="F22" s="35">
        <v>0</v>
      </c>
      <c r="G22" s="35">
        <v>0</v>
      </c>
      <c r="H22" s="35">
        <f t="shared" si="0"/>
        <v>0</v>
      </c>
      <c r="I22" s="28"/>
    </row>
    <row r="23" spans="1:9" ht="24.75" customHeight="1">
      <c r="A23" s="32"/>
      <c r="B23" s="68" t="s">
        <v>51</v>
      </c>
      <c r="C23" s="69"/>
      <c r="D23" s="70"/>
      <c r="E23" s="40">
        <f>SUM(E10:E22)</f>
        <v>107</v>
      </c>
      <c r="F23" s="40">
        <f>SUM(F10:F22)</f>
        <v>9</v>
      </c>
      <c r="G23" s="40">
        <f>SUM(G10:G22)</f>
        <v>0</v>
      </c>
      <c r="H23" s="40">
        <f t="shared" si="0"/>
        <v>116</v>
      </c>
      <c r="I23" s="28"/>
    </row>
    <row r="24" spans="1:9" ht="24.75" customHeight="1">
      <c r="A24" s="32"/>
      <c r="B24" s="33"/>
      <c r="C24" s="37"/>
      <c r="D24" s="31">
        <v>13</v>
      </c>
      <c r="E24" s="35">
        <v>88</v>
      </c>
      <c r="F24" s="35">
        <v>3</v>
      </c>
      <c r="G24" s="35">
        <v>1</v>
      </c>
      <c r="H24" s="35">
        <f t="shared" si="0"/>
        <v>92</v>
      </c>
      <c r="I24" s="28"/>
    </row>
    <row r="25" spans="1:9" ht="24.75" customHeight="1">
      <c r="A25" s="32"/>
      <c r="B25" s="36"/>
      <c r="C25" s="34" t="s">
        <v>43</v>
      </c>
      <c r="D25" s="31">
        <v>12</v>
      </c>
      <c r="E25" s="35">
        <v>14</v>
      </c>
      <c r="F25" s="35">
        <v>1</v>
      </c>
      <c r="G25" s="35">
        <v>0</v>
      </c>
      <c r="H25" s="35">
        <f t="shared" si="0"/>
        <v>15</v>
      </c>
      <c r="I25" s="28"/>
    </row>
    <row r="26" spans="1:9" ht="24.75" customHeight="1">
      <c r="A26" s="32"/>
      <c r="B26" s="36" t="s">
        <v>50</v>
      </c>
      <c r="C26" s="34"/>
      <c r="D26" s="31">
        <v>11</v>
      </c>
      <c r="E26" s="35">
        <v>4</v>
      </c>
      <c r="F26" s="35">
        <v>2</v>
      </c>
      <c r="G26" s="35">
        <v>0</v>
      </c>
      <c r="H26" s="35">
        <f t="shared" si="0"/>
        <v>6</v>
      </c>
      <c r="I26" s="28"/>
    </row>
    <row r="27" spans="1:9" ht="24.75" customHeight="1">
      <c r="A27" s="32"/>
      <c r="B27" s="36" t="s">
        <v>52</v>
      </c>
      <c r="C27" s="37"/>
      <c r="D27" s="31">
        <v>10</v>
      </c>
      <c r="E27" s="35">
        <v>2</v>
      </c>
      <c r="F27" s="35">
        <v>0</v>
      </c>
      <c r="G27" s="35">
        <v>0</v>
      </c>
      <c r="H27" s="35">
        <f t="shared" si="0"/>
        <v>2</v>
      </c>
      <c r="I27" s="28"/>
    </row>
    <row r="28" spans="1:9" ht="24.75" customHeight="1">
      <c r="A28" s="32"/>
      <c r="B28" s="36" t="s">
        <v>43</v>
      </c>
      <c r="C28" s="34"/>
      <c r="D28" s="31">
        <v>9</v>
      </c>
      <c r="E28" s="35">
        <v>2</v>
      </c>
      <c r="F28" s="35">
        <v>0</v>
      </c>
      <c r="G28" s="35">
        <v>0</v>
      </c>
      <c r="H28" s="35">
        <f t="shared" si="0"/>
        <v>2</v>
      </c>
      <c r="I28" s="28"/>
    </row>
    <row r="29" spans="1:9" ht="24.75" customHeight="1">
      <c r="A29" s="32"/>
      <c r="B29" s="36" t="s">
        <v>45</v>
      </c>
      <c r="C29" s="34" t="s">
        <v>47</v>
      </c>
      <c r="D29" s="31">
        <v>8</v>
      </c>
      <c r="E29" s="35">
        <v>1</v>
      </c>
      <c r="F29" s="35">
        <v>0</v>
      </c>
      <c r="G29" s="35">
        <v>0</v>
      </c>
      <c r="H29" s="35">
        <f t="shared" si="0"/>
        <v>1</v>
      </c>
      <c r="I29" s="28"/>
    </row>
    <row r="30" spans="1:9" ht="24.75" customHeight="1">
      <c r="A30" s="32"/>
      <c r="B30" s="36" t="s">
        <v>48</v>
      </c>
      <c r="C30" s="34"/>
      <c r="D30" s="31">
        <v>7</v>
      </c>
      <c r="E30" s="35">
        <v>8</v>
      </c>
      <c r="F30" s="35">
        <v>0</v>
      </c>
      <c r="G30" s="35">
        <v>0</v>
      </c>
      <c r="H30" s="35">
        <f t="shared" si="0"/>
        <v>8</v>
      </c>
      <c r="I30" s="28"/>
    </row>
    <row r="31" spans="1:9" ht="24.75" customHeight="1">
      <c r="A31" s="32"/>
      <c r="B31" s="36" t="s">
        <v>43</v>
      </c>
      <c r="C31" s="34"/>
      <c r="D31" s="31">
        <v>6</v>
      </c>
      <c r="E31" s="35">
        <v>6</v>
      </c>
      <c r="F31" s="35">
        <v>1</v>
      </c>
      <c r="G31" s="35">
        <v>0</v>
      </c>
      <c r="H31" s="35">
        <f t="shared" si="0"/>
        <v>7</v>
      </c>
      <c r="I31" s="28"/>
    </row>
    <row r="32" spans="1:9" ht="24.75" customHeight="1">
      <c r="A32" s="32"/>
      <c r="B32" s="36" t="s">
        <v>53</v>
      </c>
      <c r="C32" s="37"/>
      <c r="D32" s="31">
        <v>5</v>
      </c>
      <c r="E32" s="35">
        <v>2</v>
      </c>
      <c r="F32" s="35">
        <v>1</v>
      </c>
      <c r="G32" s="35">
        <v>0</v>
      </c>
      <c r="H32" s="35">
        <f t="shared" si="0"/>
        <v>3</v>
      </c>
      <c r="I32" s="28"/>
    </row>
    <row r="33" spans="1:9" ht="24.75" customHeight="1">
      <c r="A33" s="32"/>
      <c r="B33" s="36"/>
      <c r="C33" s="34"/>
      <c r="D33" s="31">
        <v>4</v>
      </c>
      <c r="E33" s="35">
        <v>4</v>
      </c>
      <c r="F33" s="35">
        <v>1</v>
      </c>
      <c r="G33" s="35">
        <v>0</v>
      </c>
      <c r="H33" s="35">
        <f t="shared" si="0"/>
        <v>5</v>
      </c>
      <c r="I33" s="28"/>
    </row>
    <row r="34" spans="1:9" ht="24.75" customHeight="1">
      <c r="A34" s="32"/>
      <c r="B34" s="36"/>
      <c r="C34" s="34" t="s">
        <v>44</v>
      </c>
      <c r="D34" s="31">
        <v>3</v>
      </c>
      <c r="E34" s="35">
        <v>10</v>
      </c>
      <c r="F34" s="35">
        <v>0</v>
      </c>
      <c r="G34" s="35">
        <v>0</v>
      </c>
      <c r="H34" s="35">
        <f t="shared" si="0"/>
        <v>10</v>
      </c>
      <c r="I34" s="28"/>
    </row>
    <row r="35" spans="1:9" ht="24.75" customHeight="1">
      <c r="A35" s="32"/>
      <c r="B35" s="36"/>
      <c r="C35" s="34"/>
      <c r="D35" s="31">
        <v>2</v>
      </c>
      <c r="E35" s="35">
        <v>0</v>
      </c>
      <c r="F35" s="35">
        <v>0</v>
      </c>
      <c r="G35" s="35">
        <v>0</v>
      </c>
      <c r="H35" s="35">
        <f t="shared" si="0"/>
        <v>0</v>
      </c>
      <c r="I35" s="28"/>
    </row>
    <row r="36" spans="1:9" ht="24.75" customHeight="1">
      <c r="A36" s="32"/>
      <c r="B36" s="38"/>
      <c r="C36" s="39"/>
      <c r="D36" s="33">
        <v>1</v>
      </c>
      <c r="E36" s="35">
        <v>0</v>
      </c>
      <c r="F36" s="35">
        <v>0</v>
      </c>
      <c r="G36" s="35">
        <v>0</v>
      </c>
      <c r="H36" s="35">
        <f t="shared" si="0"/>
        <v>0</v>
      </c>
      <c r="I36" s="28"/>
    </row>
    <row r="37" spans="1:9" ht="24.75" customHeight="1">
      <c r="A37" s="32"/>
      <c r="B37" s="68" t="s">
        <v>54</v>
      </c>
      <c r="C37" s="69"/>
      <c r="D37" s="70"/>
      <c r="E37" s="40">
        <f>SUM(E24:E36)</f>
        <v>141</v>
      </c>
      <c r="F37" s="40">
        <f>SUM(F24:F36)</f>
        <v>9</v>
      </c>
      <c r="G37" s="40">
        <f>SUM(G24:G36)</f>
        <v>1</v>
      </c>
      <c r="H37" s="40">
        <f t="shared" si="0"/>
        <v>151</v>
      </c>
      <c r="I37" s="28"/>
    </row>
    <row r="38" spans="1:9" ht="24.75" customHeight="1">
      <c r="A38" s="32"/>
      <c r="B38" s="33"/>
      <c r="C38" s="33"/>
      <c r="D38" s="31">
        <v>13</v>
      </c>
      <c r="E38" s="35">
        <v>0</v>
      </c>
      <c r="F38" s="35">
        <v>0</v>
      </c>
      <c r="G38" s="35">
        <v>0</v>
      </c>
      <c r="H38" s="35">
        <f t="shared" si="0"/>
        <v>0</v>
      </c>
      <c r="I38" s="28"/>
    </row>
    <row r="39" spans="1:9" ht="24.75" customHeight="1">
      <c r="A39" s="32"/>
      <c r="B39" s="36"/>
      <c r="C39" s="34" t="s">
        <v>43</v>
      </c>
      <c r="D39" s="31">
        <v>12</v>
      </c>
      <c r="E39" s="35">
        <v>0</v>
      </c>
      <c r="F39" s="35">
        <v>0</v>
      </c>
      <c r="G39" s="35">
        <v>0</v>
      </c>
      <c r="H39" s="35">
        <f t="shared" si="0"/>
        <v>0</v>
      </c>
      <c r="I39" s="28"/>
    </row>
    <row r="40" spans="1:9" ht="24.75" customHeight="1">
      <c r="A40" s="32"/>
      <c r="B40" s="36" t="s">
        <v>44</v>
      </c>
      <c r="C40" s="38"/>
      <c r="D40" s="31">
        <v>11</v>
      </c>
      <c r="E40" s="35">
        <v>0</v>
      </c>
      <c r="F40" s="35">
        <v>0</v>
      </c>
      <c r="G40" s="35">
        <v>0</v>
      </c>
      <c r="H40" s="35">
        <f t="shared" si="0"/>
        <v>0</v>
      </c>
      <c r="I40" s="28"/>
    </row>
    <row r="41" spans="1:9" ht="24.75" customHeight="1">
      <c r="A41" s="32"/>
      <c r="B41" s="36" t="s">
        <v>55</v>
      </c>
      <c r="C41" s="34"/>
      <c r="D41" s="31">
        <v>10</v>
      </c>
      <c r="E41" s="35">
        <v>0</v>
      </c>
      <c r="F41" s="35">
        <v>0</v>
      </c>
      <c r="G41" s="35">
        <v>0</v>
      </c>
      <c r="H41" s="35">
        <f t="shared" si="0"/>
        <v>0</v>
      </c>
      <c r="I41" s="28"/>
    </row>
    <row r="42" spans="1:9" ht="24.75" customHeight="1">
      <c r="A42" s="32"/>
      <c r="B42" s="36" t="s">
        <v>56</v>
      </c>
      <c r="C42" s="34"/>
      <c r="D42" s="31">
        <v>9</v>
      </c>
      <c r="E42" s="35">
        <v>0</v>
      </c>
      <c r="F42" s="35">
        <v>0</v>
      </c>
      <c r="G42" s="35">
        <v>0</v>
      </c>
      <c r="H42" s="35">
        <f t="shared" si="0"/>
        <v>0</v>
      </c>
      <c r="I42" s="28"/>
    </row>
    <row r="43" spans="1:9" ht="24.75" customHeight="1">
      <c r="A43" s="32"/>
      <c r="B43" s="36" t="s">
        <v>48</v>
      </c>
      <c r="C43" s="34" t="s">
        <v>47</v>
      </c>
      <c r="D43" s="31">
        <v>8</v>
      </c>
      <c r="E43" s="35">
        <v>0</v>
      </c>
      <c r="F43" s="35">
        <v>0</v>
      </c>
      <c r="G43" s="35">
        <v>0</v>
      </c>
      <c r="H43" s="35">
        <f t="shared" si="0"/>
        <v>0</v>
      </c>
      <c r="I43" s="28"/>
    </row>
    <row r="44" spans="1:9" ht="24.75" customHeight="1">
      <c r="A44" s="32"/>
      <c r="B44" s="36" t="s">
        <v>46</v>
      </c>
      <c r="C44" s="34"/>
      <c r="D44" s="31">
        <v>7</v>
      </c>
      <c r="E44" s="35">
        <v>0</v>
      </c>
      <c r="F44" s="35">
        <v>0</v>
      </c>
      <c r="G44" s="35">
        <v>0</v>
      </c>
      <c r="H44" s="35">
        <f t="shared" si="0"/>
        <v>0</v>
      </c>
      <c r="I44" s="28"/>
    </row>
    <row r="45" spans="1:9" ht="24.75" customHeight="1">
      <c r="A45" s="32"/>
      <c r="B45" s="36" t="s">
        <v>48</v>
      </c>
      <c r="C45" s="34"/>
      <c r="D45" s="31">
        <v>6</v>
      </c>
      <c r="E45" s="35">
        <v>0</v>
      </c>
      <c r="F45" s="35">
        <v>0</v>
      </c>
      <c r="G45" s="35">
        <v>0</v>
      </c>
      <c r="H45" s="35">
        <f t="shared" si="0"/>
        <v>0</v>
      </c>
      <c r="I45" s="28"/>
    </row>
    <row r="46" spans="1:9" ht="24.75" customHeight="1">
      <c r="A46" s="32"/>
      <c r="B46" s="36" t="s">
        <v>44</v>
      </c>
      <c r="C46" s="33"/>
      <c r="D46" s="31">
        <v>5</v>
      </c>
      <c r="E46" s="35">
        <v>0</v>
      </c>
      <c r="F46" s="35">
        <v>0</v>
      </c>
      <c r="G46" s="35">
        <v>0</v>
      </c>
      <c r="H46" s="35">
        <f t="shared" si="0"/>
        <v>0</v>
      </c>
      <c r="I46" s="28"/>
    </row>
    <row r="47" spans="1:9" ht="24.75" customHeight="1">
      <c r="A47" s="32"/>
      <c r="B47" s="36" t="s">
        <v>57</v>
      </c>
      <c r="C47" s="34"/>
      <c r="D47" s="31">
        <v>4</v>
      </c>
      <c r="E47" s="35">
        <v>0</v>
      </c>
      <c r="F47" s="35">
        <v>0</v>
      </c>
      <c r="G47" s="35">
        <v>0</v>
      </c>
      <c r="H47" s="35">
        <f t="shared" si="0"/>
        <v>0</v>
      </c>
      <c r="I47" s="28"/>
    </row>
    <row r="48" spans="1:9" ht="24.75" customHeight="1">
      <c r="A48" s="32"/>
      <c r="B48" s="36"/>
      <c r="C48" s="34" t="s">
        <v>44</v>
      </c>
      <c r="D48" s="31">
        <v>3</v>
      </c>
      <c r="E48" s="35">
        <v>0</v>
      </c>
      <c r="F48" s="35">
        <v>0</v>
      </c>
      <c r="G48" s="35">
        <v>0</v>
      </c>
      <c r="H48" s="35">
        <f t="shared" si="0"/>
        <v>0</v>
      </c>
      <c r="I48" s="28"/>
    </row>
    <row r="49" spans="1:10" ht="24.75" customHeight="1">
      <c r="A49" s="32"/>
      <c r="B49" s="36"/>
      <c r="C49" s="34"/>
      <c r="D49" s="31">
        <v>2</v>
      </c>
      <c r="E49" s="35">
        <v>0</v>
      </c>
      <c r="F49" s="35">
        <v>0</v>
      </c>
      <c r="G49" s="35">
        <v>0</v>
      </c>
      <c r="H49" s="35">
        <f t="shared" si="0"/>
        <v>0</v>
      </c>
      <c r="I49" s="28"/>
    </row>
    <row r="50" spans="1:10" ht="24.75" customHeight="1">
      <c r="A50" s="32"/>
      <c r="B50" s="38"/>
      <c r="C50" s="34"/>
      <c r="D50" s="33">
        <v>1</v>
      </c>
      <c r="E50" s="35">
        <v>0</v>
      </c>
      <c r="F50" s="35">
        <v>0</v>
      </c>
      <c r="G50" s="35">
        <v>0</v>
      </c>
      <c r="H50" s="35">
        <f t="shared" si="0"/>
        <v>0</v>
      </c>
      <c r="I50" s="28"/>
    </row>
    <row r="51" spans="1:10" ht="24.75" customHeight="1">
      <c r="A51" s="28"/>
      <c r="B51" s="71" t="s">
        <v>58</v>
      </c>
      <c r="C51" s="71"/>
      <c r="D51" s="71"/>
      <c r="E51" s="40">
        <f>SUM(E38:E50)</f>
        <v>0</v>
      </c>
      <c r="F51" s="40">
        <f>SUM(F38:F50)</f>
        <v>0</v>
      </c>
      <c r="G51" s="40">
        <f>SUM(G38:G50)</f>
        <v>0</v>
      </c>
      <c r="H51" s="40">
        <f t="shared" si="0"/>
        <v>0</v>
      </c>
      <c r="I51" s="28"/>
    </row>
    <row r="52" spans="1:10" ht="24.75" customHeight="1">
      <c r="A52" s="28"/>
      <c r="B52" s="71" t="s">
        <v>59</v>
      </c>
      <c r="C52" s="71"/>
      <c r="D52" s="71"/>
      <c r="E52" s="40">
        <f>E23+E37+E51</f>
        <v>248</v>
      </c>
      <c r="F52" s="40">
        <f>F23+F37+F51</f>
        <v>18</v>
      </c>
      <c r="G52" s="40">
        <f>G23+G37+G51</f>
        <v>1</v>
      </c>
      <c r="H52" s="40">
        <f>H51+H37+H23</f>
        <v>267</v>
      </c>
      <c r="I52" s="28"/>
    </row>
    <row r="53" spans="1:10" ht="24.75" customHeight="1">
      <c r="A53" s="28"/>
      <c r="B53" s="41"/>
      <c r="C53" s="41"/>
      <c r="D53" s="41"/>
      <c r="E53" s="42"/>
      <c r="F53" s="42"/>
      <c r="G53" s="42"/>
      <c r="H53" s="42"/>
      <c r="I53" s="2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24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436</v>
      </c>
      <c r="F10" s="21">
        <v>30</v>
      </c>
      <c r="G10" s="21">
        <v>0</v>
      </c>
      <c r="H10" s="21">
        <f t="shared" ref="H10:H51" si="0">SUM(E10:G10)</f>
        <v>466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25</v>
      </c>
      <c r="F11" s="21">
        <v>3</v>
      </c>
      <c r="G11" s="21">
        <v>1</v>
      </c>
      <c r="H11" s="21">
        <f t="shared" si="0"/>
        <v>29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14</v>
      </c>
      <c r="F12" s="21">
        <v>1</v>
      </c>
      <c r="G12" s="21">
        <v>0</v>
      </c>
      <c r="H12" s="21">
        <f t="shared" si="0"/>
        <v>15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4</v>
      </c>
      <c r="F13" s="21">
        <v>0</v>
      </c>
      <c r="G13" s="21">
        <v>0</v>
      </c>
      <c r="H13" s="21">
        <f t="shared" si="0"/>
        <v>4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2</v>
      </c>
      <c r="F14" s="21">
        <v>0</v>
      </c>
      <c r="G14" s="21">
        <v>0</v>
      </c>
      <c r="H14" s="21">
        <f t="shared" si="0"/>
        <v>2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2</v>
      </c>
      <c r="F15" s="21">
        <v>0</v>
      </c>
      <c r="G15" s="21">
        <v>0</v>
      </c>
      <c r="H15" s="21">
        <f t="shared" si="0"/>
        <v>2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4</v>
      </c>
      <c r="F16" s="21">
        <v>0</v>
      </c>
      <c r="G16" s="21">
        <v>0</v>
      </c>
      <c r="H16" s="21">
        <f t="shared" si="0"/>
        <v>4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50</v>
      </c>
      <c r="F17" s="21">
        <v>6</v>
      </c>
      <c r="G17" s="21">
        <v>0</v>
      </c>
      <c r="H17" s="21">
        <f t="shared" si="0"/>
        <v>56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17</v>
      </c>
      <c r="F18" s="21">
        <v>2</v>
      </c>
      <c r="G18" s="21">
        <v>0</v>
      </c>
      <c r="H18" s="21">
        <f t="shared" si="0"/>
        <v>19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39</v>
      </c>
      <c r="F19" s="21">
        <v>2</v>
      </c>
      <c r="G19" s="21">
        <v>0</v>
      </c>
      <c r="H19" s="21">
        <f t="shared" si="0"/>
        <v>41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32</v>
      </c>
      <c r="F20" s="21">
        <v>3</v>
      </c>
      <c r="G20" s="21">
        <v>0</v>
      </c>
      <c r="H20" s="21">
        <f t="shared" si="0"/>
        <v>35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626</v>
      </c>
      <c r="F23" s="22">
        <f>SUM(F10:F22)</f>
        <v>47</v>
      </c>
      <c r="G23" s="22">
        <f>SUM(G10:G22)</f>
        <v>1</v>
      </c>
      <c r="H23" s="22">
        <f t="shared" si="0"/>
        <v>674</v>
      </c>
      <c r="I23" s="8"/>
    </row>
    <row r="24" spans="1:9" ht="24.75" customHeight="1">
      <c r="A24" s="10"/>
      <c r="B24" s="11"/>
      <c r="C24" s="15"/>
      <c r="D24" s="2">
        <v>13</v>
      </c>
      <c r="E24" s="21">
        <v>716</v>
      </c>
      <c r="F24" s="21">
        <v>18</v>
      </c>
      <c r="G24" s="21">
        <v>0</v>
      </c>
      <c r="H24" s="21">
        <f t="shared" si="0"/>
        <v>734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4</v>
      </c>
      <c r="F25" s="21">
        <v>0</v>
      </c>
      <c r="G25" s="21">
        <v>0</v>
      </c>
      <c r="H25" s="21">
        <f t="shared" si="0"/>
        <v>4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4</v>
      </c>
      <c r="F26" s="21">
        <v>0</v>
      </c>
      <c r="G26" s="21">
        <v>0</v>
      </c>
      <c r="H26" s="21">
        <f t="shared" si="0"/>
        <v>4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63</v>
      </c>
      <c r="F27" s="21">
        <v>8</v>
      </c>
      <c r="G27" s="21">
        <v>0</v>
      </c>
      <c r="H27" s="21">
        <f t="shared" si="0"/>
        <v>71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7</v>
      </c>
      <c r="F28" s="21">
        <v>0</v>
      </c>
      <c r="G28" s="21">
        <v>0</v>
      </c>
      <c r="H28" s="21">
        <f t="shared" si="0"/>
        <v>7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28</v>
      </c>
      <c r="F29" s="21">
        <v>1</v>
      </c>
      <c r="G29" s="21">
        <v>0</v>
      </c>
      <c r="H29" s="21">
        <f t="shared" si="0"/>
        <v>29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25</v>
      </c>
      <c r="F30" s="21">
        <v>1</v>
      </c>
      <c r="G30" s="21">
        <v>1</v>
      </c>
      <c r="H30" s="21">
        <f t="shared" si="0"/>
        <v>27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5</v>
      </c>
      <c r="F31" s="21">
        <v>1</v>
      </c>
      <c r="G31" s="21">
        <v>0</v>
      </c>
      <c r="H31" s="21">
        <f t="shared" si="0"/>
        <v>6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14</v>
      </c>
      <c r="F32" s="21">
        <v>0</v>
      </c>
      <c r="G32" s="21">
        <v>0</v>
      </c>
      <c r="H32" s="21">
        <f t="shared" si="0"/>
        <v>14</v>
      </c>
      <c r="I32" s="8"/>
    </row>
    <row r="33" spans="1:9" ht="24.75" customHeight="1">
      <c r="A33" s="10"/>
      <c r="B33" s="14"/>
      <c r="C33" s="12"/>
      <c r="D33" s="2">
        <v>4</v>
      </c>
      <c r="E33" s="21">
        <v>53</v>
      </c>
      <c r="F33" s="21">
        <v>6</v>
      </c>
      <c r="G33" s="21">
        <v>0</v>
      </c>
      <c r="H33" s="21">
        <f t="shared" si="0"/>
        <v>59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40</v>
      </c>
      <c r="F34" s="21">
        <v>2</v>
      </c>
      <c r="G34" s="21">
        <v>0</v>
      </c>
      <c r="H34" s="21">
        <f t="shared" si="0"/>
        <v>42</v>
      </c>
      <c r="I34" s="8"/>
    </row>
    <row r="35" spans="1:9" ht="24.75" customHeight="1">
      <c r="A35" s="10"/>
      <c r="B35" s="14"/>
      <c r="C35" s="12"/>
      <c r="D35" s="2">
        <v>2</v>
      </c>
      <c r="E35" s="21">
        <v>11</v>
      </c>
      <c r="F35" s="21">
        <v>0</v>
      </c>
      <c r="G35" s="21">
        <v>0</v>
      </c>
      <c r="H35" s="21">
        <f t="shared" si="0"/>
        <v>11</v>
      </c>
      <c r="I35" s="8"/>
    </row>
    <row r="36" spans="1:9" ht="24.75" customHeight="1">
      <c r="A36" s="10"/>
      <c r="B36" s="16"/>
      <c r="C36" s="17"/>
      <c r="D36" s="11">
        <v>1</v>
      </c>
      <c r="E36" s="21">
        <v>14</v>
      </c>
      <c r="F36" s="21">
        <v>0</v>
      </c>
      <c r="G36" s="21">
        <v>0</v>
      </c>
      <c r="H36" s="21">
        <f t="shared" si="0"/>
        <v>14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984</v>
      </c>
      <c r="F37" s="22">
        <f>SUM(F24:F36)</f>
        <v>37</v>
      </c>
      <c r="G37" s="22">
        <f>SUM(G24:G36)</f>
        <v>1</v>
      </c>
      <c r="H37" s="22">
        <f t="shared" si="0"/>
        <v>1022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1610</v>
      </c>
      <c r="F52" s="22">
        <f>F23+F37+F51</f>
        <v>84</v>
      </c>
      <c r="G52" s="22">
        <f>G23+G37+G51</f>
        <v>2</v>
      </c>
      <c r="H52" s="22">
        <f>H51+H37+H23</f>
        <v>1696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25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115</v>
      </c>
      <c r="F10" s="21">
        <v>13</v>
      </c>
      <c r="G10" s="21">
        <v>0</v>
      </c>
      <c r="H10" s="21">
        <f t="shared" ref="H10:H51" si="0">SUM(E10:G10)</f>
        <v>128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</v>
      </c>
      <c r="F11" s="21">
        <v>0</v>
      </c>
      <c r="G11" s="21">
        <v>0</v>
      </c>
      <c r="H11" s="21">
        <f t="shared" si="0"/>
        <v>3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3</v>
      </c>
      <c r="F12" s="21">
        <v>0</v>
      </c>
      <c r="G12" s="21">
        <v>0</v>
      </c>
      <c r="H12" s="21">
        <f t="shared" si="0"/>
        <v>3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8</v>
      </c>
      <c r="F14" s="21">
        <v>1</v>
      </c>
      <c r="G14" s="21">
        <v>0</v>
      </c>
      <c r="H14" s="21">
        <f t="shared" si="0"/>
        <v>9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1</v>
      </c>
      <c r="F15" s="21">
        <v>1</v>
      </c>
      <c r="G15" s="21">
        <v>0</v>
      </c>
      <c r="H15" s="21">
        <f t="shared" si="0"/>
        <v>2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2</v>
      </c>
      <c r="F16" s="21">
        <v>0</v>
      </c>
      <c r="G16" s="21">
        <v>0</v>
      </c>
      <c r="H16" s="21">
        <f t="shared" si="0"/>
        <v>2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10</v>
      </c>
      <c r="F17" s="21">
        <v>0</v>
      </c>
      <c r="G17" s="21">
        <v>1</v>
      </c>
      <c r="H17" s="21">
        <f t="shared" si="0"/>
        <v>11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0</v>
      </c>
      <c r="G18" s="21">
        <v>0</v>
      </c>
      <c r="H18" s="21">
        <f t="shared" si="0"/>
        <v>2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0</v>
      </c>
      <c r="G19" s="21">
        <v>0</v>
      </c>
      <c r="H19" s="21">
        <f t="shared" si="0"/>
        <v>2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26</v>
      </c>
      <c r="F20" s="21">
        <v>0</v>
      </c>
      <c r="G20" s="21">
        <v>0</v>
      </c>
      <c r="H20" s="21">
        <f t="shared" si="0"/>
        <v>26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2</v>
      </c>
      <c r="F22" s="21">
        <v>0</v>
      </c>
      <c r="G22" s="21">
        <v>0</v>
      </c>
      <c r="H22" s="21">
        <f t="shared" si="0"/>
        <v>2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176</v>
      </c>
      <c r="F23" s="22">
        <f>SUM(F10:F22)</f>
        <v>15</v>
      </c>
      <c r="G23" s="22">
        <f>SUM(G10:G22)</f>
        <v>1</v>
      </c>
      <c r="H23" s="22">
        <f t="shared" si="0"/>
        <v>192</v>
      </c>
      <c r="I23" s="8"/>
    </row>
    <row r="24" spans="1:9" ht="24.75" customHeight="1">
      <c r="A24" s="10"/>
      <c r="B24" s="11"/>
      <c r="C24" s="15"/>
      <c r="D24" s="2">
        <v>13</v>
      </c>
      <c r="E24" s="21">
        <v>176</v>
      </c>
      <c r="F24" s="21">
        <v>16</v>
      </c>
      <c r="G24" s="21">
        <v>0</v>
      </c>
      <c r="H24" s="21">
        <f t="shared" si="0"/>
        <v>192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8</v>
      </c>
      <c r="F25" s="21">
        <v>0</v>
      </c>
      <c r="G25" s="21">
        <v>0</v>
      </c>
      <c r="H25" s="21">
        <f t="shared" si="0"/>
        <v>8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8</v>
      </c>
      <c r="F26" s="21">
        <v>1</v>
      </c>
      <c r="G26" s="21">
        <v>0</v>
      </c>
      <c r="H26" s="21">
        <f t="shared" si="0"/>
        <v>9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3</v>
      </c>
      <c r="F27" s="21">
        <v>0</v>
      </c>
      <c r="G27" s="21">
        <v>0</v>
      </c>
      <c r="H27" s="21">
        <f t="shared" si="0"/>
        <v>3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6</v>
      </c>
      <c r="F28" s="21">
        <v>2</v>
      </c>
      <c r="G28" s="21">
        <v>0</v>
      </c>
      <c r="H28" s="21">
        <f t="shared" si="0"/>
        <v>8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4</v>
      </c>
      <c r="F29" s="21">
        <v>0</v>
      </c>
      <c r="G29" s="21">
        <v>0</v>
      </c>
      <c r="H29" s="21">
        <f t="shared" si="0"/>
        <v>4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7</v>
      </c>
      <c r="F30" s="21">
        <v>0</v>
      </c>
      <c r="G30" s="21">
        <v>0</v>
      </c>
      <c r="H30" s="21">
        <f t="shared" si="0"/>
        <v>7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8</v>
      </c>
      <c r="F31" s="21">
        <v>0</v>
      </c>
      <c r="G31" s="21">
        <v>0</v>
      </c>
      <c r="H31" s="21">
        <f t="shared" si="0"/>
        <v>8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8</v>
      </c>
      <c r="F32" s="21">
        <v>1</v>
      </c>
      <c r="G32" s="21">
        <v>0</v>
      </c>
      <c r="H32" s="21">
        <f t="shared" si="0"/>
        <v>9</v>
      </c>
      <c r="I32" s="8"/>
    </row>
    <row r="33" spans="1:9" ht="24.75" customHeight="1">
      <c r="A33" s="10"/>
      <c r="B33" s="14"/>
      <c r="C33" s="12"/>
      <c r="D33" s="2">
        <v>4</v>
      </c>
      <c r="E33" s="21">
        <v>7</v>
      </c>
      <c r="F33" s="21">
        <v>0</v>
      </c>
      <c r="G33" s="21">
        <v>0</v>
      </c>
      <c r="H33" s="21">
        <f t="shared" si="0"/>
        <v>7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27</v>
      </c>
      <c r="F34" s="21">
        <v>0</v>
      </c>
      <c r="G34" s="21">
        <v>0</v>
      </c>
      <c r="H34" s="21">
        <f t="shared" si="0"/>
        <v>27</v>
      </c>
      <c r="I34" s="8"/>
    </row>
    <row r="35" spans="1:9" ht="24.75" customHeight="1">
      <c r="A35" s="10"/>
      <c r="B35" s="14"/>
      <c r="C35" s="12"/>
      <c r="D35" s="2">
        <v>2</v>
      </c>
      <c r="E35" s="21">
        <v>1</v>
      </c>
      <c r="F35" s="21">
        <v>0</v>
      </c>
      <c r="G35" s="21">
        <v>0</v>
      </c>
      <c r="H35" s="21">
        <f t="shared" si="0"/>
        <v>1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265</v>
      </c>
      <c r="F37" s="22">
        <f>SUM(F24:F36)</f>
        <v>20</v>
      </c>
      <c r="G37" s="22">
        <f>SUM(G24:G36)</f>
        <v>0</v>
      </c>
      <c r="H37" s="22">
        <f t="shared" si="0"/>
        <v>285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441</v>
      </c>
      <c r="F52" s="22">
        <f>F23+F37+F51</f>
        <v>35</v>
      </c>
      <c r="G52" s="22">
        <f>G23+G37+G51</f>
        <v>1</v>
      </c>
      <c r="H52" s="22">
        <f>H51+H37+H23</f>
        <v>477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26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114</v>
      </c>
      <c r="F10" s="21">
        <v>8</v>
      </c>
      <c r="G10" s="21">
        <v>0</v>
      </c>
      <c r="H10" s="21">
        <f t="shared" ref="H10:H51" si="0">SUM(E10:G10)</f>
        <v>122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</v>
      </c>
      <c r="F11" s="21">
        <v>1</v>
      </c>
      <c r="G11" s="21">
        <v>0</v>
      </c>
      <c r="H11" s="21">
        <f t="shared" si="0"/>
        <v>2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2</v>
      </c>
      <c r="F12" s="21">
        <v>0</v>
      </c>
      <c r="G12" s="21">
        <v>0</v>
      </c>
      <c r="H12" s="21">
        <f t="shared" si="0"/>
        <v>2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5</v>
      </c>
      <c r="F13" s="21">
        <v>1</v>
      </c>
      <c r="G13" s="21">
        <v>0</v>
      </c>
      <c r="H13" s="21">
        <f t="shared" si="0"/>
        <v>6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2</v>
      </c>
      <c r="F14" s="21">
        <v>2</v>
      </c>
      <c r="G14" s="21">
        <v>0</v>
      </c>
      <c r="H14" s="21">
        <f t="shared" si="0"/>
        <v>4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0</v>
      </c>
      <c r="F15" s="21">
        <v>0</v>
      </c>
      <c r="G15" s="21">
        <v>0</v>
      </c>
      <c r="H15" s="21">
        <f t="shared" si="0"/>
        <v>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0</v>
      </c>
      <c r="G17" s="21">
        <v>0</v>
      </c>
      <c r="H17" s="21">
        <f t="shared" si="0"/>
        <v>0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5</v>
      </c>
      <c r="F19" s="21">
        <v>0</v>
      </c>
      <c r="G19" s="21">
        <v>0</v>
      </c>
      <c r="H19" s="21">
        <f t="shared" si="0"/>
        <v>5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6</v>
      </c>
      <c r="F20" s="21">
        <v>0</v>
      </c>
      <c r="G20" s="21">
        <v>0</v>
      </c>
      <c r="H20" s="21">
        <f t="shared" si="0"/>
        <v>6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3</v>
      </c>
      <c r="F22" s="21">
        <v>0</v>
      </c>
      <c r="G22" s="21">
        <v>0</v>
      </c>
      <c r="H22" s="21">
        <f t="shared" si="0"/>
        <v>3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138</v>
      </c>
      <c r="F23" s="22">
        <f>SUM(F10:F22)</f>
        <v>12</v>
      </c>
      <c r="G23" s="22">
        <f>SUM(G10:G22)</f>
        <v>0</v>
      </c>
      <c r="H23" s="22">
        <f t="shared" si="0"/>
        <v>150</v>
      </c>
      <c r="I23" s="8"/>
    </row>
    <row r="24" spans="1:9" ht="24.75" customHeight="1">
      <c r="A24" s="10"/>
      <c r="B24" s="11"/>
      <c r="C24" s="15"/>
      <c r="D24" s="2">
        <v>13</v>
      </c>
      <c r="E24" s="21">
        <v>179</v>
      </c>
      <c r="F24" s="21">
        <v>7</v>
      </c>
      <c r="G24" s="21">
        <v>0</v>
      </c>
      <c r="H24" s="21">
        <f t="shared" si="0"/>
        <v>186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3</v>
      </c>
      <c r="F25" s="21">
        <v>1</v>
      </c>
      <c r="G25" s="21">
        <v>0</v>
      </c>
      <c r="H25" s="21">
        <f t="shared" si="0"/>
        <v>4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1</v>
      </c>
      <c r="G26" s="21">
        <v>0</v>
      </c>
      <c r="H26" s="21">
        <f t="shared" si="0"/>
        <v>3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0</v>
      </c>
      <c r="F27" s="21">
        <v>1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6</v>
      </c>
      <c r="F28" s="21">
        <v>1</v>
      </c>
      <c r="G28" s="21">
        <v>0</v>
      </c>
      <c r="H28" s="21">
        <f t="shared" si="0"/>
        <v>7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0</v>
      </c>
      <c r="F29" s="21">
        <v>0</v>
      </c>
      <c r="G29" s="21">
        <v>0</v>
      </c>
      <c r="H29" s="21">
        <f t="shared" si="0"/>
        <v>0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0</v>
      </c>
      <c r="F30" s="21">
        <v>0</v>
      </c>
      <c r="G30" s="21">
        <v>0</v>
      </c>
      <c r="H30" s="21">
        <f t="shared" si="0"/>
        <v>0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</v>
      </c>
      <c r="F31" s="21">
        <v>0</v>
      </c>
      <c r="G31" s="21">
        <v>0</v>
      </c>
      <c r="H31" s="21">
        <f t="shared" si="0"/>
        <v>1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14</v>
      </c>
      <c r="F33" s="21">
        <v>5</v>
      </c>
      <c r="G33" s="21">
        <v>0</v>
      </c>
      <c r="H33" s="21">
        <f t="shared" si="0"/>
        <v>19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9</v>
      </c>
      <c r="F34" s="21">
        <v>1</v>
      </c>
      <c r="G34" s="21">
        <v>0</v>
      </c>
      <c r="H34" s="21">
        <f t="shared" si="0"/>
        <v>10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216</v>
      </c>
      <c r="F37" s="22">
        <f>SUM(F24:F36)</f>
        <v>17</v>
      </c>
      <c r="G37" s="22">
        <f>SUM(G24:G36)</f>
        <v>0</v>
      </c>
      <c r="H37" s="22">
        <f t="shared" si="0"/>
        <v>233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354</v>
      </c>
      <c r="F52" s="22">
        <f>F23+F37+F51</f>
        <v>29</v>
      </c>
      <c r="G52" s="22">
        <f>G23+G37+G51</f>
        <v>0</v>
      </c>
      <c r="H52" s="22">
        <f>H51+H37+H23</f>
        <v>383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27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180</v>
      </c>
      <c r="F10" s="21">
        <v>10</v>
      </c>
      <c r="G10" s="21">
        <v>0</v>
      </c>
      <c r="H10" s="21">
        <f t="shared" ref="H10:H51" si="0">SUM(E10:G10)</f>
        <v>190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54</v>
      </c>
      <c r="F11" s="21">
        <v>7</v>
      </c>
      <c r="G11" s="21">
        <v>0</v>
      </c>
      <c r="H11" s="21">
        <f t="shared" si="0"/>
        <v>61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9</v>
      </c>
      <c r="F12" s="21">
        <v>2</v>
      </c>
      <c r="G12" s="21">
        <v>1</v>
      </c>
      <c r="H12" s="21">
        <f t="shared" si="0"/>
        <v>12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19</v>
      </c>
      <c r="F13" s="21">
        <v>2</v>
      </c>
      <c r="G13" s="21">
        <v>0</v>
      </c>
      <c r="H13" s="21">
        <f t="shared" si="0"/>
        <v>21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8</v>
      </c>
      <c r="F14" s="21">
        <v>0</v>
      </c>
      <c r="G14" s="21">
        <v>0</v>
      </c>
      <c r="H14" s="21">
        <f t="shared" si="0"/>
        <v>8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7</v>
      </c>
      <c r="F15" s="21">
        <v>0</v>
      </c>
      <c r="G15" s="21">
        <v>0</v>
      </c>
      <c r="H15" s="21">
        <f t="shared" si="0"/>
        <v>7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3</v>
      </c>
      <c r="F16" s="21">
        <v>0</v>
      </c>
      <c r="G16" s="21">
        <v>0</v>
      </c>
      <c r="H16" s="21">
        <f t="shared" si="0"/>
        <v>3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6</v>
      </c>
      <c r="F17" s="21">
        <v>2</v>
      </c>
      <c r="G17" s="21">
        <v>0</v>
      </c>
      <c r="H17" s="21">
        <f t="shared" si="0"/>
        <v>8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29</v>
      </c>
      <c r="F18" s="21">
        <v>0</v>
      </c>
      <c r="G18" s="21">
        <v>0</v>
      </c>
      <c r="H18" s="21">
        <f t="shared" si="0"/>
        <v>29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16</v>
      </c>
      <c r="F19" s="21">
        <v>0</v>
      </c>
      <c r="G19" s="21">
        <v>0</v>
      </c>
      <c r="H19" s="21">
        <f t="shared" si="0"/>
        <v>16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7</v>
      </c>
      <c r="F20" s="21">
        <v>0</v>
      </c>
      <c r="G20" s="21">
        <v>0</v>
      </c>
      <c r="H20" s="21">
        <f t="shared" si="0"/>
        <v>7</v>
      </c>
      <c r="I20" s="8"/>
    </row>
    <row r="21" spans="1:9" ht="24.75" customHeight="1">
      <c r="A21" s="10"/>
      <c r="B21" s="14"/>
      <c r="C21" s="12"/>
      <c r="D21" s="2">
        <v>2</v>
      </c>
      <c r="E21" s="21">
        <v>7</v>
      </c>
      <c r="F21" s="21">
        <v>0</v>
      </c>
      <c r="G21" s="21">
        <v>0</v>
      </c>
      <c r="H21" s="21">
        <f t="shared" si="0"/>
        <v>7</v>
      </c>
      <c r="I21" s="8"/>
    </row>
    <row r="22" spans="1:9" ht="24.75" customHeight="1">
      <c r="A22" s="10"/>
      <c r="B22" s="16"/>
      <c r="C22" s="17"/>
      <c r="D22" s="11">
        <v>1</v>
      </c>
      <c r="E22" s="21">
        <v>14</v>
      </c>
      <c r="F22" s="21">
        <v>0</v>
      </c>
      <c r="G22" s="21">
        <v>0</v>
      </c>
      <c r="H22" s="21">
        <f t="shared" si="0"/>
        <v>14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359</v>
      </c>
      <c r="F23" s="22">
        <f>SUM(F10:F22)</f>
        <v>23</v>
      </c>
      <c r="G23" s="22">
        <f>SUM(G10:G22)</f>
        <v>1</v>
      </c>
      <c r="H23" s="22">
        <f t="shared" si="0"/>
        <v>383</v>
      </c>
      <c r="I23" s="8"/>
    </row>
    <row r="24" spans="1:9" ht="24.75" customHeight="1">
      <c r="A24" s="10"/>
      <c r="B24" s="11"/>
      <c r="C24" s="15"/>
      <c r="D24" s="2">
        <v>13</v>
      </c>
      <c r="E24" s="21">
        <v>197</v>
      </c>
      <c r="F24" s="21">
        <v>14</v>
      </c>
      <c r="G24" s="21">
        <v>1</v>
      </c>
      <c r="H24" s="21">
        <f t="shared" si="0"/>
        <v>212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100</v>
      </c>
      <c r="F25" s="21">
        <v>1</v>
      </c>
      <c r="G25" s="21">
        <v>0</v>
      </c>
      <c r="H25" s="21">
        <f t="shared" si="0"/>
        <v>101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12</v>
      </c>
      <c r="F26" s="21">
        <v>0</v>
      </c>
      <c r="G26" s="21">
        <v>0</v>
      </c>
      <c r="H26" s="21">
        <f t="shared" si="0"/>
        <v>12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22</v>
      </c>
      <c r="F27" s="21">
        <v>0</v>
      </c>
      <c r="G27" s="21">
        <v>0</v>
      </c>
      <c r="H27" s="21">
        <f t="shared" si="0"/>
        <v>22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11</v>
      </c>
      <c r="F28" s="21">
        <v>1</v>
      </c>
      <c r="G28" s="21">
        <v>0</v>
      </c>
      <c r="H28" s="21">
        <f t="shared" si="0"/>
        <v>12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3</v>
      </c>
      <c r="F29" s="21">
        <v>1</v>
      </c>
      <c r="G29" s="21">
        <v>0</v>
      </c>
      <c r="H29" s="21">
        <f t="shared" si="0"/>
        <v>4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5</v>
      </c>
      <c r="F30" s="21">
        <v>1</v>
      </c>
      <c r="G30" s="21">
        <v>0</v>
      </c>
      <c r="H30" s="21">
        <f t="shared" si="0"/>
        <v>6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7</v>
      </c>
      <c r="F31" s="21">
        <v>2</v>
      </c>
      <c r="G31" s="21">
        <v>0</v>
      </c>
      <c r="H31" s="21">
        <f t="shared" si="0"/>
        <v>9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16</v>
      </c>
      <c r="F32" s="21">
        <v>0</v>
      </c>
      <c r="G32" s="21">
        <v>0</v>
      </c>
      <c r="H32" s="21">
        <f t="shared" si="0"/>
        <v>16</v>
      </c>
      <c r="I32" s="8"/>
    </row>
    <row r="33" spans="1:9" ht="24.75" customHeight="1">
      <c r="A33" s="10"/>
      <c r="B33" s="14"/>
      <c r="C33" s="12"/>
      <c r="D33" s="2">
        <v>4</v>
      </c>
      <c r="E33" s="21">
        <v>31</v>
      </c>
      <c r="F33" s="21">
        <v>2</v>
      </c>
      <c r="G33" s="21">
        <v>0</v>
      </c>
      <c r="H33" s="21">
        <f t="shared" si="0"/>
        <v>33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4</v>
      </c>
      <c r="F34" s="21">
        <v>0</v>
      </c>
      <c r="G34" s="21">
        <v>0</v>
      </c>
      <c r="H34" s="21">
        <f t="shared" si="0"/>
        <v>4</v>
      </c>
      <c r="I34" s="8"/>
    </row>
    <row r="35" spans="1:9" ht="24.75" customHeight="1">
      <c r="A35" s="10"/>
      <c r="B35" s="14"/>
      <c r="C35" s="12"/>
      <c r="D35" s="2">
        <v>2</v>
      </c>
      <c r="E35" s="21">
        <v>3</v>
      </c>
      <c r="F35" s="21">
        <v>0</v>
      </c>
      <c r="G35" s="21">
        <v>0</v>
      </c>
      <c r="H35" s="21">
        <f t="shared" si="0"/>
        <v>3</v>
      </c>
      <c r="I35" s="8"/>
    </row>
    <row r="36" spans="1:9" ht="24.75" customHeight="1">
      <c r="A36" s="10"/>
      <c r="B36" s="16"/>
      <c r="C36" s="17"/>
      <c r="D36" s="11">
        <v>1</v>
      </c>
      <c r="E36" s="21">
        <v>27</v>
      </c>
      <c r="F36" s="21">
        <v>0</v>
      </c>
      <c r="G36" s="21">
        <v>0</v>
      </c>
      <c r="H36" s="21">
        <f t="shared" si="0"/>
        <v>27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438</v>
      </c>
      <c r="F37" s="22">
        <f>SUM(F24:F36)</f>
        <v>22</v>
      </c>
      <c r="G37" s="22">
        <f>SUM(G24:G36)</f>
        <v>1</v>
      </c>
      <c r="H37" s="22">
        <f t="shared" si="0"/>
        <v>461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797</v>
      </c>
      <c r="F52" s="22">
        <f>F23+F37+F51</f>
        <v>45</v>
      </c>
      <c r="G52" s="22">
        <f>G23+G37+G51</f>
        <v>2</v>
      </c>
      <c r="H52" s="22">
        <f>H51+H37+H23</f>
        <v>844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28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193</v>
      </c>
      <c r="F10" s="21">
        <v>22</v>
      </c>
      <c r="G10" s="21">
        <v>0</v>
      </c>
      <c r="H10" s="21">
        <f t="shared" ref="H10:H51" si="0">SUM(E10:G10)</f>
        <v>215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11</v>
      </c>
      <c r="F11" s="21">
        <v>3</v>
      </c>
      <c r="G11" s="21">
        <v>0</v>
      </c>
      <c r="H11" s="21">
        <f t="shared" si="0"/>
        <v>14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3</v>
      </c>
      <c r="F12" s="21">
        <v>3</v>
      </c>
      <c r="G12" s="21">
        <v>0</v>
      </c>
      <c r="H12" s="21">
        <f t="shared" si="0"/>
        <v>6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1</v>
      </c>
      <c r="F14" s="21">
        <v>1</v>
      </c>
      <c r="G14" s="21">
        <v>0</v>
      </c>
      <c r="H14" s="21">
        <f t="shared" si="0"/>
        <v>2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11</v>
      </c>
      <c r="F15" s="21">
        <v>0</v>
      </c>
      <c r="G15" s="21">
        <v>0</v>
      </c>
      <c r="H15" s="21">
        <f t="shared" si="0"/>
        <v>11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2</v>
      </c>
      <c r="F16" s="21">
        <v>0</v>
      </c>
      <c r="G16" s="21">
        <v>2</v>
      </c>
      <c r="H16" s="21">
        <f t="shared" si="0"/>
        <v>4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4</v>
      </c>
      <c r="F17" s="21">
        <v>2</v>
      </c>
      <c r="G17" s="21">
        <v>1</v>
      </c>
      <c r="H17" s="21">
        <f t="shared" si="0"/>
        <v>7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8</v>
      </c>
      <c r="F18" s="21">
        <v>0</v>
      </c>
      <c r="G18" s="21">
        <v>0</v>
      </c>
      <c r="H18" s="21">
        <f t="shared" si="0"/>
        <v>8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4</v>
      </c>
      <c r="F19" s="21">
        <v>1</v>
      </c>
      <c r="G19" s="21">
        <v>0</v>
      </c>
      <c r="H19" s="21">
        <f t="shared" si="0"/>
        <v>5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0</v>
      </c>
      <c r="F20" s="21">
        <v>0</v>
      </c>
      <c r="G20" s="21">
        <v>0</v>
      </c>
      <c r="H20" s="21">
        <f t="shared" si="0"/>
        <v>0</v>
      </c>
      <c r="I20" s="8"/>
    </row>
    <row r="21" spans="1:9" ht="24.75" customHeight="1">
      <c r="A21" s="10"/>
      <c r="B21" s="14"/>
      <c r="C21" s="12"/>
      <c r="D21" s="2">
        <v>2</v>
      </c>
      <c r="E21" s="21">
        <v>7</v>
      </c>
      <c r="F21" s="21">
        <v>1</v>
      </c>
      <c r="G21" s="21">
        <v>0</v>
      </c>
      <c r="H21" s="21">
        <f t="shared" si="0"/>
        <v>8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1</v>
      </c>
      <c r="G22" s="21">
        <v>0</v>
      </c>
      <c r="H22" s="21">
        <f t="shared" si="0"/>
        <v>2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246</v>
      </c>
      <c r="F23" s="22">
        <f>SUM(F10:F22)</f>
        <v>34</v>
      </c>
      <c r="G23" s="22">
        <f>SUM(G10:G22)</f>
        <v>3</v>
      </c>
      <c r="H23" s="22">
        <f t="shared" si="0"/>
        <v>283</v>
      </c>
      <c r="I23" s="8"/>
    </row>
    <row r="24" spans="1:9" ht="24.75" customHeight="1">
      <c r="A24" s="10"/>
      <c r="B24" s="11"/>
      <c r="C24" s="15"/>
      <c r="D24" s="2">
        <v>13</v>
      </c>
      <c r="E24" s="21">
        <v>270</v>
      </c>
      <c r="F24" s="21">
        <v>21</v>
      </c>
      <c r="G24" s="21">
        <v>0</v>
      </c>
      <c r="H24" s="21">
        <f t="shared" si="0"/>
        <v>291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7</v>
      </c>
      <c r="F25" s="21">
        <v>2</v>
      </c>
      <c r="G25" s="21">
        <v>0</v>
      </c>
      <c r="H25" s="21">
        <f t="shared" si="0"/>
        <v>9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0</v>
      </c>
      <c r="F26" s="21">
        <v>0</v>
      </c>
      <c r="G26" s="21">
        <v>0</v>
      </c>
      <c r="H26" s="21">
        <f t="shared" si="0"/>
        <v>0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0</v>
      </c>
      <c r="F27" s="21">
        <v>0</v>
      </c>
      <c r="G27" s="21">
        <v>1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</v>
      </c>
      <c r="F28" s="21">
        <v>0</v>
      </c>
      <c r="G28" s="21">
        <v>0</v>
      </c>
      <c r="H28" s="21">
        <f t="shared" si="0"/>
        <v>1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11</v>
      </c>
      <c r="F29" s="21">
        <v>2</v>
      </c>
      <c r="G29" s="21">
        <v>0</v>
      </c>
      <c r="H29" s="21">
        <f t="shared" si="0"/>
        <v>13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7</v>
      </c>
      <c r="F30" s="21">
        <v>1</v>
      </c>
      <c r="G30" s="21">
        <v>0</v>
      </c>
      <c r="H30" s="21">
        <f t="shared" si="0"/>
        <v>8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11</v>
      </c>
      <c r="F31" s="21">
        <v>2</v>
      </c>
      <c r="G31" s="21">
        <v>0</v>
      </c>
      <c r="H31" s="21">
        <f t="shared" si="0"/>
        <v>13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7</v>
      </c>
      <c r="F32" s="21">
        <v>1</v>
      </c>
      <c r="G32" s="21">
        <v>0</v>
      </c>
      <c r="H32" s="21">
        <f t="shared" si="0"/>
        <v>8</v>
      </c>
      <c r="I32" s="8"/>
    </row>
    <row r="33" spans="1:9" ht="24.75" customHeight="1">
      <c r="A33" s="10"/>
      <c r="B33" s="14"/>
      <c r="C33" s="12"/>
      <c r="D33" s="2">
        <v>4</v>
      </c>
      <c r="E33" s="21">
        <v>21</v>
      </c>
      <c r="F33" s="21">
        <v>4</v>
      </c>
      <c r="G33" s="21">
        <v>0</v>
      </c>
      <c r="H33" s="21">
        <f t="shared" si="0"/>
        <v>25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0</v>
      </c>
      <c r="F34" s="21">
        <v>0</v>
      </c>
      <c r="G34" s="21">
        <v>0</v>
      </c>
      <c r="H34" s="21">
        <f t="shared" si="0"/>
        <v>0</v>
      </c>
      <c r="I34" s="8"/>
    </row>
    <row r="35" spans="1:9" ht="24.75" customHeight="1">
      <c r="A35" s="10"/>
      <c r="B35" s="14"/>
      <c r="C35" s="12"/>
      <c r="D35" s="2">
        <v>2</v>
      </c>
      <c r="E35" s="21">
        <v>15</v>
      </c>
      <c r="F35" s="21">
        <v>4</v>
      </c>
      <c r="G35" s="21">
        <v>0</v>
      </c>
      <c r="H35" s="21">
        <f t="shared" si="0"/>
        <v>19</v>
      </c>
      <c r="I35" s="8"/>
    </row>
    <row r="36" spans="1:9" ht="24.75" customHeight="1">
      <c r="A36" s="10"/>
      <c r="B36" s="16"/>
      <c r="C36" s="17"/>
      <c r="D36" s="11">
        <v>1</v>
      </c>
      <c r="E36" s="21">
        <v>6</v>
      </c>
      <c r="F36" s="21">
        <v>1</v>
      </c>
      <c r="G36" s="21">
        <v>0</v>
      </c>
      <c r="H36" s="21">
        <f t="shared" si="0"/>
        <v>7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356</v>
      </c>
      <c r="F37" s="22">
        <f>SUM(F24:F36)</f>
        <v>38</v>
      </c>
      <c r="G37" s="22">
        <f>SUM(G24:G36)</f>
        <v>1</v>
      </c>
      <c r="H37" s="22">
        <f t="shared" si="0"/>
        <v>395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602</v>
      </c>
      <c r="F52" s="22">
        <f>F23+F37+F51</f>
        <v>72</v>
      </c>
      <c r="G52" s="22">
        <f>G23+G37+G51</f>
        <v>4</v>
      </c>
      <c r="H52" s="22">
        <f>H51+H37+H23</f>
        <v>678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29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121</v>
      </c>
      <c r="F10" s="21">
        <v>7</v>
      </c>
      <c r="G10" s="21">
        <v>0</v>
      </c>
      <c r="H10" s="21">
        <f t="shared" ref="H10:H51" si="0">SUM(E10:G10)</f>
        <v>128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</v>
      </c>
      <c r="F11" s="21">
        <v>1</v>
      </c>
      <c r="G11" s="21">
        <v>0</v>
      </c>
      <c r="H11" s="21">
        <f t="shared" si="0"/>
        <v>2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10</v>
      </c>
      <c r="F13" s="21">
        <v>2</v>
      </c>
      <c r="G13" s="21">
        <v>0</v>
      </c>
      <c r="H13" s="21">
        <f t="shared" si="0"/>
        <v>12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4</v>
      </c>
      <c r="F14" s="21">
        <v>0</v>
      </c>
      <c r="G14" s="21">
        <v>0</v>
      </c>
      <c r="H14" s="21">
        <f t="shared" si="0"/>
        <v>4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4</v>
      </c>
      <c r="F15" s="21">
        <v>1</v>
      </c>
      <c r="G15" s="21">
        <v>0</v>
      </c>
      <c r="H15" s="21">
        <f t="shared" si="0"/>
        <v>5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4</v>
      </c>
      <c r="F16" s="21">
        <v>0</v>
      </c>
      <c r="G16" s="21">
        <v>0</v>
      </c>
      <c r="H16" s="21">
        <f t="shared" si="0"/>
        <v>4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1</v>
      </c>
      <c r="G17" s="21">
        <v>0</v>
      </c>
      <c r="H17" s="21">
        <f t="shared" si="0"/>
        <v>1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0</v>
      </c>
      <c r="G18" s="21">
        <v>0</v>
      </c>
      <c r="H18" s="21">
        <f t="shared" si="0"/>
        <v>2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1</v>
      </c>
      <c r="G19" s="21">
        <v>1</v>
      </c>
      <c r="H19" s="21">
        <f t="shared" si="0"/>
        <v>4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8</v>
      </c>
      <c r="F20" s="21">
        <v>1</v>
      </c>
      <c r="G20" s="21">
        <v>0</v>
      </c>
      <c r="H20" s="21">
        <f t="shared" si="0"/>
        <v>9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1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156</v>
      </c>
      <c r="F23" s="22">
        <f>SUM(F10:F22)</f>
        <v>15</v>
      </c>
      <c r="G23" s="22">
        <f>SUM(G10:G22)</f>
        <v>1</v>
      </c>
      <c r="H23" s="22">
        <f t="shared" si="0"/>
        <v>172</v>
      </c>
      <c r="I23" s="8"/>
    </row>
    <row r="24" spans="1:9" ht="24.75" customHeight="1">
      <c r="A24" s="10"/>
      <c r="B24" s="11"/>
      <c r="C24" s="15"/>
      <c r="D24" s="2">
        <v>13</v>
      </c>
      <c r="E24" s="21">
        <v>164</v>
      </c>
      <c r="F24" s="21">
        <v>9</v>
      </c>
      <c r="G24" s="21">
        <v>0</v>
      </c>
      <c r="H24" s="21">
        <f t="shared" si="0"/>
        <v>173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0</v>
      </c>
      <c r="F25" s="21">
        <v>0</v>
      </c>
      <c r="G25" s="21">
        <v>0</v>
      </c>
      <c r="H25" s="21">
        <f t="shared" si="0"/>
        <v>0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3</v>
      </c>
      <c r="F26" s="21">
        <v>0</v>
      </c>
      <c r="G26" s="21">
        <v>0</v>
      </c>
      <c r="H26" s="21">
        <f t="shared" si="0"/>
        <v>3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9</v>
      </c>
      <c r="F27" s="21">
        <v>1</v>
      </c>
      <c r="G27" s="21">
        <v>0</v>
      </c>
      <c r="H27" s="21">
        <f t="shared" si="0"/>
        <v>10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4</v>
      </c>
      <c r="F28" s="21">
        <v>3</v>
      </c>
      <c r="G28" s="21">
        <v>0</v>
      </c>
      <c r="H28" s="21">
        <f t="shared" si="0"/>
        <v>7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4</v>
      </c>
      <c r="F29" s="21">
        <v>2</v>
      </c>
      <c r="G29" s="21">
        <v>0</v>
      </c>
      <c r="H29" s="21">
        <f t="shared" si="0"/>
        <v>6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3</v>
      </c>
      <c r="F30" s="21">
        <v>1</v>
      </c>
      <c r="G30" s="21">
        <v>0</v>
      </c>
      <c r="H30" s="21">
        <f t="shared" si="0"/>
        <v>4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2</v>
      </c>
      <c r="F31" s="21">
        <v>0</v>
      </c>
      <c r="G31" s="21">
        <v>0</v>
      </c>
      <c r="H31" s="21">
        <f t="shared" si="0"/>
        <v>2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11</v>
      </c>
      <c r="F33" s="21">
        <v>2</v>
      </c>
      <c r="G33" s="21">
        <v>0</v>
      </c>
      <c r="H33" s="21">
        <f t="shared" si="0"/>
        <v>13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8</v>
      </c>
      <c r="F34" s="21">
        <v>1</v>
      </c>
      <c r="G34" s="21">
        <v>0</v>
      </c>
      <c r="H34" s="21">
        <f t="shared" si="0"/>
        <v>9</v>
      </c>
      <c r="I34" s="8"/>
    </row>
    <row r="35" spans="1:9" ht="24.75" customHeight="1">
      <c r="A35" s="10"/>
      <c r="B35" s="14"/>
      <c r="C35" s="12"/>
      <c r="D35" s="2">
        <v>2</v>
      </c>
      <c r="E35" s="21">
        <v>1</v>
      </c>
      <c r="F35" s="21">
        <v>0</v>
      </c>
      <c r="G35" s="21">
        <v>0</v>
      </c>
      <c r="H35" s="21">
        <f t="shared" si="0"/>
        <v>1</v>
      </c>
      <c r="I35" s="8"/>
    </row>
    <row r="36" spans="1:9" ht="24.75" customHeight="1">
      <c r="A36" s="10"/>
      <c r="B36" s="16"/>
      <c r="C36" s="17"/>
      <c r="D36" s="11">
        <v>1</v>
      </c>
      <c r="E36" s="21">
        <v>8</v>
      </c>
      <c r="F36" s="21">
        <v>0</v>
      </c>
      <c r="G36" s="21">
        <v>0</v>
      </c>
      <c r="H36" s="21">
        <f t="shared" si="0"/>
        <v>8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217</v>
      </c>
      <c r="F37" s="22">
        <f>SUM(F24:F36)</f>
        <v>19</v>
      </c>
      <c r="G37" s="22">
        <f>SUM(G24:G36)</f>
        <v>0</v>
      </c>
      <c r="H37" s="22">
        <f t="shared" si="0"/>
        <v>236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373</v>
      </c>
      <c r="F52" s="22">
        <f>F23+F37+F51</f>
        <v>34</v>
      </c>
      <c r="G52" s="22">
        <f>G23+G37+G51</f>
        <v>1</v>
      </c>
      <c r="H52" s="22">
        <f>H51+H37+H23</f>
        <v>408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12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181</v>
      </c>
      <c r="F10" s="21">
        <v>30</v>
      </c>
      <c r="G10" s="21">
        <v>3</v>
      </c>
      <c r="H10" s="21">
        <f t="shared" ref="H10:H51" si="0">SUM(E10:G10)</f>
        <v>214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</v>
      </c>
      <c r="F11" s="21">
        <v>15</v>
      </c>
      <c r="G11" s="21" t="s">
        <v>60</v>
      </c>
      <c r="H11" s="21">
        <f t="shared" si="0"/>
        <v>18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2</v>
      </c>
      <c r="F12" s="21">
        <v>7</v>
      </c>
      <c r="G12" s="21" t="s">
        <v>60</v>
      </c>
      <c r="H12" s="21">
        <f t="shared" si="0"/>
        <v>9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9</v>
      </c>
      <c r="F13" s="21">
        <v>4</v>
      </c>
      <c r="G13" s="21" t="s">
        <v>60</v>
      </c>
      <c r="H13" s="21">
        <f t="shared" si="0"/>
        <v>13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8</v>
      </c>
      <c r="F14" s="21">
        <v>2</v>
      </c>
      <c r="G14" s="21" t="s">
        <v>60</v>
      </c>
      <c r="H14" s="21">
        <f t="shared" si="0"/>
        <v>10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7</v>
      </c>
      <c r="F15" s="21">
        <v>0</v>
      </c>
      <c r="G15" s="21" t="s">
        <v>60</v>
      </c>
      <c r="H15" s="21">
        <f t="shared" si="0"/>
        <v>7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7</v>
      </c>
      <c r="F16" s="21">
        <v>1</v>
      </c>
      <c r="G16" s="21">
        <v>2</v>
      </c>
      <c r="H16" s="21">
        <f t="shared" si="0"/>
        <v>10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5</v>
      </c>
      <c r="F17" s="21">
        <v>0</v>
      </c>
      <c r="G17" s="21" t="s">
        <v>60</v>
      </c>
      <c r="H17" s="21">
        <f t="shared" si="0"/>
        <v>5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13</v>
      </c>
      <c r="F18" s="21">
        <v>0</v>
      </c>
      <c r="G18" s="21" t="s">
        <v>60</v>
      </c>
      <c r="H18" s="21">
        <f t="shared" si="0"/>
        <v>13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101</v>
      </c>
      <c r="F19" s="21">
        <v>1</v>
      </c>
      <c r="G19" s="21" t="s">
        <v>60</v>
      </c>
      <c r="H19" s="21">
        <f t="shared" si="0"/>
        <v>102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2</v>
      </c>
      <c r="F20" s="21">
        <v>6</v>
      </c>
      <c r="G20" s="21">
        <v>1</v>
      </c>
      <c r="H20" s="21">
        <f t="shared" si="0"/>
        <v>9</v>
      </c>
      <c r="I20" s="8"/>
    </row>
    <row r="21" spans="1:9" ht="24.75" customHeight="1">
      <c r="A21" s="10"/>
      <c r="B21" s="14"/>
      <c r="C21" s="12"/>
      <c r="D21" s="2">
        <v>2</v>
      </c>
      <c r="E21" s="21" t="s">
        <v>61</v>
      </c>
      <c r="F21" s="21">
        <v>0</v>
      </c>
      <c r="G21" s="21" t="s">
        <v>60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15</v>
      </c>
      <c r="F22" s="21">
        <v>0</v>
      </c>
      <c r="G22" s="21" t="s">
        <v>60</v>
      </c>
      <c r="H22" s="21">
        <f t="shared" si="0"/>
        <v>15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353</v>
      </c>
      <c r="F23" s="22">
        <f>SUM(F10:F22)</f>
        <v>66</v>
      </c>
      <c r="G23" s="22">
        <f>SUM(G10:G22)</f>
        <v>6</v>
      </c>
      <c r="H23" s="22">
        <f t="shared" si="0"/>
        <v>425</v>
      </c>
      <c r="I23" s="8"/>
    </row>
    <row r="24" spans="1:9" ht="24.75" customHeight="1">
      <c r="A24" s="10"/>
      <c r="B24" s="11"/>
      <c r="C24" s="15"/>
      <c r="D24" s="2">
        <v>13</v>
      </c>
      <c r="E24" s="21">
        <v>236</v>
      </c>
      <c r="F24" s="21">
        <v>27</v>
      </c>
      <c r="G24" s="21" t="s">
        <v>60</v>
      </c>
      <c r="H24" s="21">
        <f t="shared" si="0"/>
        <v>263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11</v>
      </c>
      <c r="F25" s="21">
        <v>5</v>
      </c>
      <c r="G25" s="21" t="s">
        <v>60</v>
      </c>
      <c r="H25" s="21">
        <f t="shared" si="0"/>
        <v>16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26</v>
      </c>
      <c r="F26" s="21">
        <v>2</v>
      </c>
      <c r="G26" s="21" t="s">
        <v>60</v>
      </c>
      <c r="H26" s="21">
        <f t="shared" si="0"/>
        <v>28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10</v>
      </c>
      <c r="F27" s="21">
        <v>6</v>
      </c>
      <c r="G27" s="21" t="s">
        <v>60</v>
      </c>
      <c r="H27" s="21">
        <f t="shared" si="0"/>
        <v>16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7</v>
      </c>
      <c r="F28" s="21">
        <v>4</v>
      </c>
      <c r="G28" s="21" t="s">
        <v>60</v>
      </c>
      <c r="H28" s="21">
        <f t="shared" si="0"/>
        <v>11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11</v>
      </c>
      <c r="F29" s="21">
        <v>2</v>
      </c>
      <c r="G29" s="21" t="s">
        <v>60</v>
      </c>
      <c r="H29" s="21">
        <f t="shared" si="0"/>
        <v>13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15</v>
      </c>
      <c r="F30" s="21">
        <v>3</v>
      </c>
      <c r="G30" s="21" t="s">
        <v>60</v>
      </c>
      <c r="H30" s="21">
        <f t="shared" si="0"/>
        <v>18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11</v>
      </c>
      <c r="F31" s="21">
        <v>2</v>
      </c>
      <c r="G31" s="21" t="s">
        <v>60</v>
      </c>
      <c r="H31" s="21">
        <f t="shared" si="0"/>
        <v>13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22</v>
      </c>
      <c r="F32" s="21">
        <v>2</v>
      </c>
      <c r="G32" s="21" t="s">
        <v>60</v>
      </c>
      <c r="H32" s="21">
        <f t="shared" si="0"/>
        <v>24</v>
      </c>
      <c r="I32" s="8"/>
    </row>
    <row r="33" spans="1:9" ht="24.75" customHeight="1">
      <c r="A33" s="10"/>
      <c r="B33" s="14"/>
      <c r="C33" s="12"/>
      <c r="D33" s="2">
        <v>4</v>
      </c>
      <c r="E33" s="21">
        <v>19</v>
      </c>
      <c r="F33" s="21">
        <v>3</v>
      </c>
      <c r="G33" s="21" t="s">
        <v>60</v>
      </c>
      <c r="H33" s="21">
        <f t="shared" si="0"/>
        <v>22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17</v>
      </c>
      <c r="F34" s="21">
        <v>0</v>
      </c>
      <c r="G34" s="21" t="s">
        <v>60</v>
      </c>
      <c r="H34" s="21">
        <f t="shared" si="0"/>
        <v>17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1</v>
      </c>
      <c r="G35" s="21" t="s">
        <v>60</v>
      </c>
      <c r="H35" s="21">
        <f t="shared" si="0"/>
        <v>1</v>
      </c>
      <c r="I35" s="8"/>
    </row>
    <row r="36" spans="1:9" ht="24.75" customHeight="1">
      <c r="A36" s="10"/>
      <c r="B36" s="16"/>
      <c r="C36" s="17"/>
      <c r="D36" s="11">
        <v>1</v>
      </c>
      <c r="E36" s="21">
        <v>7</v>
      </c>
      <c r="F36" s="21">
        <v>0</v>
      </c>
      <c r="G36" s="21" t="s">
        <v>60</v>
      </c>
      <c r="H36" s="21">
        <f t="shared" si="0"/>
        <v>7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392</v>
      </c>
      <c r="F37" s="22">
        <f>SUM(F24:F36)</f>
        <v>57</v>
      </c>
      <c r="G37" s="22">
        <f>SUM(G24:G36)</f>
        <v>0</v>
      </c>
      <c r="H37" s="22">
        <f t="shared" si="0"/>
        <v>449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745</v>
      </c>
      <c r="F52" s="22">
        <f>F23+F37+F51</f>
        <v>123</v>
      </c>
      <c r="G52" s="22">
        <f>G23+G37+G51</f>
        <v>6</v>
      </c>
      <c r="H52" s="22">
        <f>H51+H37+H23</f>
        <v>874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30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321</v>
      </c>
      <c r="F10" s="21">
        <v>14</v>
      </c>
      <c r="G10" s="21">
        <v>3</v>
      </c>
      <c r="H10" s="21">
        <f t="shared" ref="H10:H51" si="0">SUM(E10:G10)</f>
        <v>338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31</v>
      </c>
      <c r="F11" s="21">
        <v>3</v>
      </c>
      <c r="G11" s="21">
        <v>1</v>
      </c>
      <c r="H11" s="21">
        <f t="shared" si="0"/>
        <v>35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12</v>
      </c>
      <c r="F12" s="21">
        <v>1</v>
      </c>
      <c r="G12" s="21">
        <v>2</v>
      </c>
      <c r="H12" s="21">
        <f t="shared" si="0"/>
        <v>15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13</v>
      </c>
      <c r="F13" s="21">
        <v>1</v>
      </c>
      <c r="G13" s="21">
        <v>0</v>
      </c>
      <c r="H13" s="21">
        <f t="shared" si="0"/>
        <v>14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13</v>
      </c>
      <c r="F14" s="21">
        <v>3</v>
      </c>
      <c r="G14" s="21">
        <v>0</v>
      </c>
      <c r="H14" s="21">
        <f t="shared" si="0"/>
        <v>16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1</v>
      </c>
      <c r="F15" s="21">
        <v>0</v>
      </c>
      <c r="G15" s="21">
        <v>0</v>
      </c>
      <c r="H15" s="21">
        <f t="shared" si="0"/>
        <v>1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10</v>
      </c>
      <c r="F16" s="21">
        <v>0</v>
      </c>
      <c r="G16" s="21">
        <v>0</v>
      </c>
      <c r="H16" s="21">
        <f t="shared" si="0"/>
        <v>10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9</v>
      </c>
      <c r="F17" s="21">
        <v>3</v>
      </c>
      <c r="G17" s="21">
        <v>0</v>
      </c>
      <c r="H17" s="21">
        <f t="shared" si="0"/>
        <v>12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8</v>
      </c>
      <c r="F18" s="21">
        <v>1</v>
      </c>
      <c r="G18" s="21">
        <v>0</v>
      </c>
      <c r="H18" s="21">
        <f t="shared" si="0"/>
        <v>9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27</v>
      </c>
      <c r="F19" s="21">
        <v>0</v>
      </c>
      <c r="G19" s="21">
        <v>0</v>
      </c>
      <c r="H19" s="21">
        <f t="shared" si="0"/>
        <v>27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5</v>
      </c>
      <c r="F20" s="21">
        <v>0</v>
      </c>
      <c r="G20" s="21">
        <v>0</v>
      </c>
      <c r="H20" s="21">
        <f t="shared" si="0"/>
        <v>5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9</v>
      </c>
      <c r="F22" s="21">
        <v>0</v>
      </c>
      <c r="G22" s="21">
        <v>0</v>
      </c>
      <c r="H22" s="21">
        <f t="shared" si="0"/>
        <v>9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459</v>
      </c>
      <c r="F23" s="22">
        <f>SUM(F10:F22)</f>
        <v>26</v>
      </c>
      <c r="G23" s="22">
        <f>SUM(G10:G22)</f>
        <v>6</v>
      </c>
      <c r="H23" s="22">
        <f t="shared" si="0"/>
        <v>491</v>
      </c>
      <c r="I23" s="8"/>
    </row>
    <row r="24" spans="1:9" ht="24.75" customHeight="1">
      <c r="A24" s="10"/>
      <c r="B24" s="11"/>
      <c r="C24" s="15"/>
      <c r="D24" s="2">
        <v>13</v>
      </c>
      <c r="E24" s="21">
        <v>514</v>
      </c>
      <c r="F24" s="21">
        <v>19</v>
      </c>
      <c r="G24" s="21">
        <v>1</v>
      </c>
      <c r="H24" s="21">
        <f t="shared" si="0"/>
        <v>534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44</v>
      </c>
      <c r="F25" s="21">
        <v>2</v>
      </c>
      <c r="G25" s="21">
        <v>1</v>
      </c>
      <c r="H25" s="21">
        <f t="shared" si="0"/>
        <v>47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15</v>
      </c>
      <c r="F26" s="21">
        <v>0</v>
      </c>
      <c r="G26" s="21">
        <v>0</v>
      </c>
      <c r="H26" s="21">
        <f t="shared" si="0"/>
        <v>15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11</v>
      </c>
      <c r="F27" s="21">
        <v>0</v>
      </c>
      <c r="G27" s="21">
        <v>1</v>
      </c>
      <c r="H27" s="21">
        <f t="shared" si="0"/>
        <v>12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22</v>
      </c>
      <c r="F28" s="21">
        <v>2</v>
      </c>
      <c r="G28" s="21">
        <v>0</v>
      </c>
      <c r="H28" s="21">
        <f t="shared" si="0"/>
        <v>24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0</v>
      </c>
      <c r="F29" s="21">
        <v>0</v>
      </c>
      <c r="G29" s="21">
        <v>0</v>
      </c>
      <c r="H29" s="21">
        <f t="shared" si="0"/>
        <v>0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17</v>
      </c>
      <c r="F30" s="21">
        <v>1</v>
      </c>
      <c r="G30" s="21">
        <v>0</v>
      </c>
      <c r="H30" s="21">
        <f t="shared" si="0"/>
        <v>18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18</v>
      </c>
      <c r="F31" s="21">
        <v>2</v>
      </c>
      <c r="G31" s="21">
        <v>0</v>
      </c>
      <c r="H31" s="21">
        <f t="shared" si="0"/>
        <v>20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15</v>
      </c>
      <c r="F32" s="21">
        <v>2</v>
      </c>
      <c r="G32" s="21">
        <v>0</v>
      </c>
      <c r="H32" s="21">
        <f t="shared" si="0"/>
        <v>17</v>
      </c>
      <c r="I32" s="8"/>
    </row>
    <row r="33" spans="1:9" ht="24.75" customHeight="1">
      <c r="A33" s="10"/>
      <c r="B33" s="14"/>
      <c r="C33" s="12"/>
      <c r="D33" s="2">
        <v>4</v>
      </c>
      <c r="E33" s="21">
        <v>33</v>
      </c>
      <c r="F33" s="21">
        <v>2</v>
      </c>
      <c r="G33" s="21">
        <v>0</v>
      </c>
      <c r="H33" s="21">
        <f t="shared" si="0"/>
        <v>35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0</v>
      </c>
      <c r="F34" s="21">
        <v>0</v>
      </c>
      <c r="G34" s="21">
        <v>1</v>
      </c>
      <c r="H34" s="21">
        <f t="shared" si="0"/>
        <v>1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15</v>
      </c>
      <c r="F36" s="21">
        <v>0</v>
      </c>
      <c r="G36" s="21">
        <v>0</v>
      </c>
      <c r="H36" s="21">
        <f t="shared" si="0"/>
        <v>15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704</v>
      </c>
      <c r="F37" s="22">
        <f>SUM(F24:F36)</f>
        <v>30</v>
      </c>
      <c r="G37" s="22">
        <f>SUM(G24:G36)</f>
        <v>4</v>
      </c>
      <c r="H37" s="22">
        <f t="shared" si="0"/>
        <v>738</v>
      </c>
      <c r="I37" s="8"/>
    </row>
    <row r="38" spans="1:9" ht="24.75" customHeight="1">
      <c r="A38" s="10"/>
      <c r="B38" s="11"/>
      <c r="C38" s="11"/>
      <c r="D38" s="2">
        <v>13</v>
      </c>
      <c r="E38" s="21">
        <v>6</v>
      </c>
      <c r="F38" s="21">
        <v>1</v>
      </c>
      <c r="G38" s="21">
        <v>0</v>
      </c>
      <c r="H38" s="21">
        <f t="shared" si="0"/>
        <v>7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6</v>
      </c>
      <c r="F51" s="22">
        <f>SUM(F38:F50)</f>
        <v>1</v>
      </c>
      <c r="G51" s="22">
        <f>SUM(G38:G50)</f>
        <v>0</v>
      </c>
      <c r="H51" s="22">
        <f t="shared" si="0"/>
        <v>7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1169</v>
      </c>
      <c r="F52" s="22">
        <f>F23+F37+F51</f>
        <v>57</v>
      </c>
      <c r="G52" s="22">
        <f>G23+G37+G51</f>
        <v>10</v>
      </c>
      <c r="H52" s="22">
        <f>H51+H37+H23</f>
        <v>1236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43"/>
      <c r="B1" s="43" t="s">
        <v>0</v>
      </c>
      <c r="C1" s="43"/>
      <c r="D1" s="43"/>
      <c r="E1" s="43"/>
      <c r="F1" s="43"/>
      <c r="G1" s="43"/>
      <c r="H1" s="43"/>
      <c r="I1" s="43"/>
    </row>
    <row r="2" spans="1:9" ht="30" customHeight="1">
      <c r="A2" s="43"/>
      <c r="B2" s="43" t="s">
        <v>1</v>
      </c>
      <c r="C2" s="43"/>
      <c r="D2" s="43"/>
      <c r="E2" s="44" t="s">
        <v>2</v>
      </c>
      <c r="F2" s="43"/>
      <c r="G2" s="43"/>
      <c r="H2" s="43"/>
      <c r="I2" s="43"/>
    </row>
    <row r="3" spans="1:9" ht="30" customHeight="1">
      <c r="A3" s="43"/>
      <c r="B3" s="43" t="s">
        <v>3</v>
      </c>
      <c r="C3" s="43"/>
      <c r="D3" s="43"/>
      <c r="E3" s="45" t="s">
        <v>31</v>
      </c>
      <c r="F3" s="43"/>
      <c r="G3" s="43"/>
      <c r="H3" s="43"/>
      <c r="I3" s="43"/>
    </row>
    <row r="4" spans="1:9" ht="30" customHeight="1">
      <c r="A4" s="43"/>
      <c r="B4" s="43" t="s">
        <v>5</v>
      </c>
      <c r="C4" s="43"/>
      <c r="D4" s="43"/>
      <c r="E4" s="46" t="s">
        <v>40</v>
      </c>
      <c r="F4" s="45">
        <v>2019</v>
      </c>
      <c r="G4" s="43"/>
      <c r="H4" s="43"/>
      <c r="I4" s="43"/>
    </row>
    <row r="5" spans="1:9" ht="30" customHeight="1">
      <c r="A5" s="43"/>
      <c r="B5" s="65" t="s">
        <v>6</v>
      </c>
      <c r="C5" s="65"/>
      <c r="D5" s="65"/>
      <c r="E5" s="65"/>
      <c r="F5" s="65"/>
      <c r="G5" s="65"/>
      <c r="H5" s="65"/>
      <c r="I5" s="43"/>
    </row>
    <row r="6" spans="1:9" ht="19.5" customHeight="1">
      <c r="A6" s="47"/>
      <c r="B6" s="48"/>
      <c r="C6" s="47"/>
      <c r="D6" s="47"/>
      <c r="E6" s="47"/>
      <c r="F6" s="47"/>
      <c r="G6" s="47"/>
      <c r="H6" s="47"/>
      <c r="I6" s="47"/>
    </row>
    <row r="7" spans="1:9" ht="30" customHeight="1">
      <c r="A7" s="47"/>
      <c r="B7" s="49" t="s">
        <v>41</v>
      </c>
      <c r="C7" s="47"/>
      <c r="D7" s="47"/>
      <c r="E7" s="47"/>
      <c r="F7" s="47"/>
      <c r="G7" s="47"/>
      <c r="H7" s="47"/>
      <c r="I7" s="47"/>
    </row>
    <row r="8" spans="1:9" ht="30" customHeight="1">
      <c r="A8" s="47"/>
      <c r="B8" s="66" t="s">
        <v>42</v>
      </c>
      <c r="C8" s="66"/>
      <c r="D8" s="66"/>
      <c r="E8" s="66" t="s">
        <v>7</v>
      </c>
      <c r="F8" s="66"/>
      <c r="G8" s="66"/>
      <c r="H8" s="66"/>
      <c r="I8" s="47"/>
    </row>
    <row r="9" spans="1:9" ht="30" customHeight="1">
      <c r="A9" s="47"/>
      <c r="B9" s="66"/>
      <c r="C9" s="66"/>
      <c r="D9" s="66"/>
      <c r="E9" s="50" t="s">
        <v>9</v>
      </c>
      <c r="F9" s="50" t="s">
        <v>10</v>
      </c>
      <c r="G9" s="50" t="s">
        <v>11</v>
      </c>
      <c r="H9" s="50" t="s">
        <v>8</v>
      </c>
      <c r="I9" s="47"/>
    </row>
    <row r="10" spans="1:9" ht="24.75" customHeight="1">
      <c r="A10" s="51"/>
      <c r="B10" s="52"/>
      <c r="C10" s="53"/>
      <c r="D10" s="50">
        <v>13</v>
      </c>
      <c r="E10" s="54">
        <v>103</v>
      </c>
      <c r="F10" s="54">
        <v>13</v>
      </c>
      <c r="G10" s="54">
        <v>0</v>
      </c>
      <c r="H10" s="54">
        <f t="shared" ref="H10:H51" si="0">SUM(E10:G10)</f>
        <v>116</v>
      </c>
      <c r="I10" s="47"/>
    </row>
    <row r="11" spans="1:9" ht="24.75" customHeight="1">
      <c r="A11" s="51"/>
      <c r="B11" s="55"/>
      <c r="C11" s="53" t="s">
        <v>43</v>
      </c>
      <c r="D11" s="50">
        <v>12</v>
      </c>
      <c r="E11" s="54">
        <v>4</v>
      </c>
      <c r="F11" s="54">
        <v>2</v>
      </c>
      <c r="G11" s="54">
        <v>0</v>
      </c>
      <c r="H11" s="54">
        <f t="shared" si="0"/>
        <v>6</v>
      </c>
      <c r="I11" s="47"/>
    </row>
    <row r="12" spans="1:9" ht="24.75" customHeight="1">
      <c r="A12" s="51"/>
      <c r="B12" s="55" t="s">
        <v>44</v>
      </c>
      <c r="C12" s="53"/>
      <c r="D12" s="50">
        <v>11</v>
      </c>
      <c r="E12" s="54">
        <v>3</v>
      </c>
      <c r="F12" s="54">
        <v>1</v>
      </c>
      <c r="G12" s="54">
        <v>0</v>
      </c>
      <c r="H12" s="54">
        <f t="shared" si="0"/>
        <v>4</v>
      </c>
      <c r="I12" s="47"/>
    </row>
    <row r="13" spans="1:9" ht="24.75" customHeight="1">
      <c r="A13" s="51"/>
      <c r="B13" s="55" t="s">
        <v>45</v>
      </c>
      <c r="C13" s="56"/>
      <c r="D13" s="50">
        <v>10</v>
      </c>
      <c r="E13" s="54">
        <v>1</v>
      </c>
      <c r="F13" s="54">
        <v>0</v>
      </c>
      <c r="G13" s="54">
        <v>0</v>
      </c>
      <c r="H13" s="54">
        <f t="shared" si="0"/>
        <v>1</v>
      </c>
      <c r="I13" s="47"/>
    </row>
    <row r="14" spans="1:9" ht="24.75" customHeight="1">
      <c r="A14" s="51"/>
      <c r="B14" s="55" t="s">
        <v>44</v>
      </c>
      <c r="C14" s="53"/>
      <c r="D14" s="50">
        <v>9</v>
      </c>
      <c r="E14" s="54">
        <v>1</v>
      </c>
      <c r="F14" s="54">
        <v>0</v>
      </c>
      <c r="G14" s="54">
        <v>0</v>
      </c>
      <c r="H14" s="54">
        <f t="shared" si="0"/>
        <v>1</v>
      </c>
      <c r="I14" s="47"/>
    </row>
    <row r="15" spans="1:9" ht="24.75" customHeight="1">
      <c r="A15" s="51"/>
      <c r="B15" s="55" t="s">
        <v>46</v>
      </c>
      <c r="C15" s="53" t="s">
        <v>47</v>
      </c>
      <c r="D15" s="50">
        <v>8</v>
      </c>
      <c r="E15" s="54">
        <v>1</v>
      </c>
      <c r="F15" s="54">
        <v>1</v>
      </c>
      <c r="G15" s="54">
        <v>0</v>
      </c>
      <c r="H15" s="54">
        <f t="shared" si="0"/>
        <v>2</v>
      </c>
      <c r="I15" s="47"/>
    </row>
    <row r="16" spans="1:9" ht="24.75" customHeight="1">
      <c r="A16" s="51"/>
      <c r="B16" s="55" t="s">
        <v>48</v>
      </c>
      <c r="C16" s="53"/>
      <c r="D16" s="50">
        <v>7</v>
      </c>
      <c r="E16" s="54">
        <v>1</v>
      </c>
      <c r="F16" s="54">
        <v>1</v>
      </c>
      <c r="G16" s="54">
        <v>0</v>
      </c>
      <c r="H16" s="54">
        <f t="shared" si="0"/>
        <v>2</v>
      </c>
      <c r="I16" s="47"/>
    </row>
    <row r="17" spans="1:9" ht="24.75" customHeight="1">
      <c r="A17" s="51"/>
      <c r="B17" s="55" t="s">
        <v>49</v>
      </c>
      <c r="C17" s="53"/>
      <c r="D17" s="50">
        <v>6</v>
      </c>
      <c r="E17" s="54">
        <v>2</v>
      </c>
      <c r="F17" s="54">
        <v>0</v>
      </c>
      <c r="G17" s="54">
        <v>0</v>
      </c>
      <c r="H17" s="54">
        <f t="shared" si="0"/>
        <v>2</v>
      </c>
      <c r="I17" s="47"/>
    </row>
    <row r="18" spans="1:9" ht="24.75" customHeight="1">
      <c r="A18" s="51"/>
      <c r="B18" s="55" t="s">
        <v>50</v>
      </c>
      <c r="C18" s="56"/>
      <c r="D18" s="50">
        <v>5</v>
      </c>
      <c r="E18" s="54">
        <v>1</v>
      </c>
      <c r="F18" s="54">
        <v>3</v>
      </c>
      <c r="G18" s="54">
        <v>0</v>
      </c>
      <c r="H18" s="54">
        <f t="shared" si="0"/>
        <v>4</v>
      </c>
      <c r="I18" s="47"/>
    </row>
    <row r="19" spans="1:9" ht="24.75" customHeight="1">
      <c r="A19" s="51"/>
      <c r="B19" s="55" t="s">
        <v>44</v>
      </c>
      <c r="C19" s="53"/>
      <c r="D19" s="50">
        <v>4</v>
      </c>
      <c r="E19" s="54">
        <v>4</v>
      </c>
      <c r="F19" s="54">
        <v>0</v>
      </c>
      <c r="G19" s="54">
        <v>0</v>
      </c>
      <c r="H19" s="54">
        <f t="shared" si="0"/>
        <v>4</v>
      </c>
      <c r="I19" s="47"/>
    </row>
    <row r="20" spans="1:9" ht="24.75" customHeight="1">
      <c r="A20" s="51"/>
      <c r="B20" s="55"/>
      <c r="C20" s="53" t="s">
        <v>44</v>
      </c>
      <c r="D20" s="50">
        <v>3</v>
      </c>
      <c r="E20" s="54">
        <v>1</v>
      </c>
      <c r="F20" s="54">
        <v>0</v>
      </c>
      <c r="G20" s="54">
        <v>0</v>
      </c>
      <c r="H20" s="54">
        <f t="shared" si="0"/>
        <v>1</v>
      </c>
      <c r="I20" s="47"/>
    </row>
    <row r="21" spans="1:9" ht="24.75" customHeight="1">
      <c r="A21" s="51"/>
      <c r="B21" s="55"/>
      <c r="C21" s="53"/>
      <c r="D21" s="50">
        <v>2</v>
      </c>
      <c r="E21" s="54">
        <v>0</v>
      </c>
      <c r="F21" s="54">
        <v>0</v>
      </c>
      <c r="G21" s="54">
        <v>0</v>
      </c>
      <c r="H21" s="54">
        <f t="shared" si="0"/>
        <v>0</v>
      </c>
      <c r="I21" s="47"/>
    </row>
    <row r="22" spans="1:9" ht="24.75" customHeight="1">
      <c r="A22" s="51"/>
      <c r="B22" s="57"/>
      <c r="C22" s="58"/>
      <c r="D22" s="52">
        <v>1</v>
      </c>
      <c r="E22" s="54">
        <v>0</v>
      </c>
      <c r="F22" s="54">
        <v>0</v>
      </c>
      <c r="G22" s="54">
        <v>0</v>
      </c>
      <c r="H22" s="54">
        <f t="shared" si="0"/>
        <v>0</v>
      </c>
      <c r="I22" s="47"/>
    </row>
    <row r="23" spans="1:9" ht="24.75" customHeight="1">
      <c r="A23" s="51"/>
      <c r="B23" s="68" t="s">
        <v>51</v>
      </c>
      <c r="C23" s="69"/>
      <c r="D23" s="70"/>
      <c r="E23" s="59">
        <f>SUM(E10:E22)</f>
        <v>122</v>
      </c>
      <c r="F23" s="59">
        <f>SUM(F10:F22)</f>
        <v>21</v>
      </c>
      <c r="G23" s="59">
        <f>SUM(G10:G22)</f>
        <v>0</v>
      </c>
      <c r="H23" s="59">
        <f t="shared" si="0"/>
        <v>143</v>
      </c>
      <c r="I23" s="47"/>
    </row>
    <row r="24" spans="1:9" ht="24.75" customHeight="1">
      <c r="A24" s="51"/>
      <c r="B24" s="52"/>
      <c r="C24" s="56"/>
      <c r="D24" s="50">
        <v>13</v>
      </c>
      <c r="E24" s="54">
        <v>164</v>
      </c>
      <c r="F24" s="54">
        <v>11</v>
      </c>
      <c r="G24" s="54">
        <v>0</v>
      </c>
      <c r="H24" s="54">
        <f t="shared" si="0"/>
        <v>175</v>
      </c>
      <c r="I24" s="47"/>
    </row>
    <row r="25" spans="1:9" ht="24.75" customHeight="1">
      <c r="A25" s="51"/>
      <c r="B25" s="55"/>
      <c r="C25" s="53" t="s">
        <v>43</v>
      </c>
      <c r="D25" s="50">
        <v>12</v>
      </c>
      <c r="E25" s="54">
        <v>3</v>
      </c>
      <c r="F25" s="54">
        <v>0</v>
      </c>
      <c r="G25" s="54">
        <v>0</v>
      </c>
      <c r="H25" s="54">
        <f t="shared" si="0"/>
        <v>3</v>
      </c>
      <c r="I25" s="47"/>
    </row>
    <row r="26" spans="1:9" ht="24.75" customHeight="1">
      <c r="A26" s="51"/>
      <c r="B26" s="55" t="s">
        <v>50</v>
      </c>
      <c r="C26" s="53"/>
      <c r="D26" s="50">
        <v>11</v>
      </c>
      <c r="E26" s="54">
        <v>4</v>
      </c>
      <c r="F26" s="54">
        <v>1</v>
      </c>
      <c r="G26" s="54">
        <v>0</v>
      </c>
      <c r="H26" s="54">
        <f t="shared" si="0"/>
        <v>5</v>
      </c>
      <c r="I26" s="47"/>
    </row>
    <row r="27" spans="1:9" ht="24.75" customHeight="1">
      <c r="A27" s="51"/>
      <c r="B27" s="55" t="s">
        <v>52</v>
      </c>
      <c r="C27" s="56"/>
      <c r="D27" s="50">
        <v>10</v>
      </c>
      <c r="E27" s="54">
        <v>2</v>
      </c>
      <c r="F27" s="54">
        <v>0</v>
      </c>
      <c r="G27" s="54">
        <v>0</v>
      </c>
      <c r="H27" s="54">
        <f t="shared" si="0"/>
        <v>2</v>
      </c>
      <c r="I27" s="47"/>
    </row>
    <row r="28" spans="1:9" ht="24.75" customHeight="1">
      <c r="A28" s="51"/>
      <c r="B28" s="55" t="s">
        <v>43</v>
      </c>
      <c r="C28" s="53"/>
      <c r="D28" s="50">
        <v>9</v>
      </c>
      <c r="E28" s="54">
        <v>2</v>
      </c>
      <c r="F28" s="54">
        <v>0</v>
      </c>
      <c r="G28" s="54">
        <v>0</v>
      </c>
      <c r="H28" s="54">
        <f t="shared" si="0"/>
        <v>2</v>
      </c>
      <c r="I28" s="47"/>
    </row>
    <row r="29" spans="1:9" ht="24.75" customHeight="1">
      <c r="A29" s="51"/>
      <c r="B29" s="55" t="s">
        <v>45</v>
      </c>
      <c r="C29" s="53" t="s">
        <v>47</v>
      </c>
      <c r="D29" s="50">
        <v>8</v>
      </c>
      <c r="E29" s="54">
        <v>6</v>
      </c>
      <c r="F29" s="54">
        <v>0</v>
      </c>
      <c r="G29" s="54">
        <v>0</v>
      </c>
      <c r="H29" s="54">
        <f t="shared" si="0"/>
        <v>6</v>
      </c>
      <c r="I29" s="47"/>
    </row>
    <row r="30" spans="1:9" ht="24.75" customHeight="1">
      <c r="A30" s="51"/>
      <c r="B30" s="55" t="s">
        <v>48</v>
      </c>
      <c r="C30" s="53"/>
      <c r="D30" s="50">
        <v>7</v>
      </c>
      <c r="E30" s="54">
        <v>0</v>
      </c>
      <c r="F30" s="54">
        <v>2</v>
      </c>
      <c r="G30" s="54">
        <v>0</v>
      </c>
      <c r="H30" s="54">
        <f t="shared" si="0"/>
        <v>2</v>
      </c>
      <c r="I30" s="47"/>
    </row>
    <row r="31" spans="1:9" ht="24.75" customHeight="1">
      <c r="A31" s="51"/>
      <c r="B31" s="55" t="s">
        <v>43</v>
      </c>
      <c r="C31" s="53"/>
      <c r="D31" s="50">
        <v>6</v>
      </c>
      <c r="E31" s="54">
        <v>2</v>
      </c>
      <c r="F31" s="54">
        <v>2</v>
      </c>
      <c r="G31" s="54">
        <v>0</v>
      </c>
      <c r="H31" s="54">
        <f t="shared" si="0"/>
        <v>4</v>
      </c>
      <c r="I31" s="47"/>
    </row>
    <row r="32" spans="1:9" ht="24.75" customHeight="1">
      <c r="A32" s="51"/>
      <c r="B32" s="55" t="s">
        <v>53</v>
      </c>
      <c r="C32" s="56"/>
      <c r="D32" s="50">
        <v>5</v>
      </c>
      <c r="E32" s="54">
        <v>3</v>
      </c>
      <c r="F32" s="54">
        <v>1</v>
      </c>
      <c r="G32" s="54">
        <v>0</v>
      </c>
      <c r="H32" s="54">
        <f t="shared" si="0"/>
        <v>4</v>
      </c>
      <c r="I32" s="47"/>
    </row>
    <row r="33" spans="1:9" ht="24.75" customHeight="1">
      <c r="A33" s="51"/>
      <c r="B33" s="55"/>
      <c r="C33" s="53"/>
      <c r="D33" s="50">
        <v>4</v>
      </c>
      <c r="E33" s="54">
        <v>2</v>
      </c>
      <c r="F33" s="54">
        <v>0</v>
      </c>
      <c r="G33" s="54">
        <v>0</v>
      </c>
      <c r="H33" s="54">
        <f t="shared" si="0"/>
        <v>2</v>
      </c>
      <c r="I33" s="47"/>
    </row>
    <row r="34" spans="1:9" ht="24.75" customHeight="1">
      <c r="A34" s="51"/>
      <c r="B34" s="55"/>
      <c r="C34" s="53" t="s">
        <v>44</v>
      </c>
      <c r="D34" s="50">
        <v>3</v>
      </c>
      <c r="E34" s="54">
        <v>1</v>
      </c>
      <c r="F34" s="54">
        <v>0</v>
      </c>
      <c r="G34" s="54">
        <v>0</v>
      </c>
      <c r="H34" s="54">
        <f t="shared" si="0"/>
        <v>1</v>
      </c>
      <c r="I34" s="47"/>
    </row>
    <row r="35" spans="1:9" ht="24.75" customHeight="1">
      <c r="A35" s="51"/>
      <c r="B35" s="55"/>
      <c r="C35" s="53"/>
      <c r="D35" s="50">
        <v>2</v>
      </c>
      <c r="E35" s="54">
        <v>0</v>
      </c>
      <c r="F35" s="54">
        <v>0</v>
      </c>
      <c r="G35" s="54">
        <v>0</v>
      </c>
      <c r="H35" s="54">
        <f t="shared" si="0"/>
        <v>0</v>
      </c>
      <c r="I35" s="47"/>
    </row>
    <row r="36" spans="1:9" ht="24.75" customHeight="1">
      <c r="A36" s="51"/>
      <c r="B36" s="57"/>
      <c r="C36" s="58"/>
      <c r="D36" s="52">
        <v>1</v>
      </c>
      <c r="E36" s="54">
        <v>0</v>
      </c>
      <c r="F36" s="54">
        <v>0</v>
      </c>
      <c r="G36" s="54">
        <v>0</v>
      </c>
      <c r="H36" s="54">
        <f t="shared" si="0"/>
        <v>0</v>
      </c>
      <c r="I36" s="47"/>
    </row>
    <row r="37" spans="1:9" ht="24.75" customHeight="1">
      <c r="A37" s="51"/>
      <c r="B37" s="68" t="s">
        <v>54</v>
      </c>
      <c r="C37" s="69"/>
      <c r="D37" s="70"/>
      <c r="E37" s="59">
        <f>SUM(E24:E36)</f>
        <v>189</v>
      </c>
      <c r="F37" s="59">
        <f>SUM(F24:F36)</f>
        <v>17</v>
      </c>
      <c r="G37" s="59">
        <f>SUM(G24:G36)</f>
        <v>0</v>
      </c>
      <c r="H37" s="59">
        <f t="shared" si="0"/>
        <v>206</v>
      </c>
      <c r="I37" s="47"/>
    </row>
    <row r="38" spans="1:9" ht="24.75" customHeight="1">
      <c r="A38" s="51"/>
      <c r="B38" s="52"/>
      <c r="C38" s="52"/>
      <c r="D38" s="50">
        <v>13</v>
      </c>
      <c r="E38" s="54">
        <v>0</v>
      </c>
      <c r="F38" s="54">
        <v>0</v>
      </c>
      <c r="G38" s="54">
        <v>0</v>
      </c>
      <c r="H38" s="54">
        <f t="shared" si="0"/>
        <v>0</v>
      </c>
      <c r="I38" s="47"/>
    </row>
    <row r="39" spans="1:9" ht="24.75" customHeight="1">
      <c r="A39" s="51"/>
      <c r="B39" s="55"/>
      <c r="C39" s="53" t="s">
        <v>43</v>
      </c>
      <c r="D39" s="50">
        <v>12</v>
      </c>
      <c r="E39" s="54">
        <v>0</v>
      </c>
      <c r="F39" s="54">
        <v>0</v>
      </c>
      <c r="G39" s="54">
        <v>0</v>
      </c>
      <c r="H39" s="54">
        <f t="shared" si="0"/>
        <v>0</v>
      </c>
      <c r="I39" s="47"/>
    </row>
    <row r="40" spans="1:9" ht="24.75" customHeight="1">
      <c r="A40" s="51"/>
      <c r="B40" s="55" t="s">
        <v>44</v>
      </c>
      <c r="C40" s="57"/>
      <c r="D40" s="50">
        <v>11</v>
      </c>
      <c r="E40" s="54">
        <v>0</v>
      </c>
      <c r="F40" s="54">
        <v>0</v>
      </c>
      <c r="G40" s="54">
        <v>0</v>
      </c>
      <c r="H40" s="54">
        <f t="shared" si="0"/>
        <v>0</v>
      </c>
      <c r="I40" s="47"/>
    </row>
    <row r="41" spans="1:9" ht="24.75" customHeight="1">
      <c r="A41" s="51"/>
      <c r="B41" s="55" t="s">
        <v>55</v>
      </c>
      <c r="C41" s="53"/>
      <c r="D41" s="50">
        <v>10</v>
      </c>
      <c r="E41" s="54">
        <v>0</v>
      </c>
      <c r="F41" s="54">
        <v>0</v>
      </c>
      <c r="G41" s="54">
        <v>0</v>
      </c>
      <c r="H41" s="54">
        <f t="shared" si="0"/>
        <v>0</v>
      </c>
      <c r="I41" s="47"/>
    </row>
    <row r="42" spans="1:9" ht="24.75" customHeight="1">
      <c r="A42" s="51"/>
      <c r="B42" s="55" t="s">
        <v>56</v>
      </c>
      <c r="C42" s="53"/>
      <c r="D42" s="50">
        <v>9</v>
      </c>
      <c r="E42" s="54">
        <v>0</v>
      </c>
      <c r="F42" s="54">
        <v>0</v>
      </c>
      <c r="G42" s="54">
        <v>0</v>
      </c>
      <c r="H42" s="54">
        <f t="shared" si="0"/>
        <v>0</v>
      </c>
      <c r="I42" s="47"/>
    </row>
    <row r="43" spans="1:9" ht="24.75" customHeight="1">
      <c r="A43" s="51"/>
      <c r="B43" s="55" t="s">
        <v>48</v>
      </c>
      <c r="C43" s="53" t="s">
        <v>47</v>
      </c>
      <c r="D43" s="50">
        <v>8</v>
      </c>
      <c r="E43" s="54">
        <v>0</v>
      </c>
      <c r="F43" s="54">
        <v>0</v>
      </c>
      <c r="G43" s="54">
        <v>0</v>
      </c>
      <c r="H43" s="54">
        <f t="shared" si="0"/>
        <v>0</v>
      </c>
      <c r="I43" s="47"/>
    </row>
    <row r="44" spans="1:9" ht="24.75" customHeight="1">
      <c r="A44" s="51"/>
      <c r="B44" s="55" t="s">
        <v>46</v>
      </c>
      <c r="C44" s="53"/>
      <c r="D44" s="50">
        <v>7</v>
      </c>
      <c r="E44" s="54">
        <v>0</v>
      </c>
      <c r="F44" s="54">
        <v>0</v>
      </c>
      <c r="G44" s="54">
        <v>0</v>
      </c>
      <c r="H44" s="54">
        <f t="shared" si="0"/>
        <v>0</v>
      </c>
      <c r="I44" s="47"/>
    </row>
    <row r="45" spans="1:9" ht="24.75" customHeight="1">
      <c r="A45" s="51"/>
      <c r="B45" s="55" t="s">
        <v>48</v>
      </c>
      <c r="C45" s="53"/>
      <c r="D45" s="50">
        <v>6</v>
      </c>
      <c r="E45" s="54">
        <v>0</v>
      </c>
      <c r="F45" s="54">
        <v>0</v>
      </c>
      <c r="G45" s="54">
        <v>0</v>
      </c>
      <c r="H45" s="54">
        <f t="shared" si="0"/>
        <v>0</v>
      </c>
      <c r="I45" s="47"/>
    </row>
    <row r="46" spans="1:9" ht="24.75" customHeight="1">
      <c r="A46" s="51"/>
      <c r="B46" s="55" t="s">
        <v>44</v>
      </c>
      <c r="C46" s="52"/>
      <c r="D46" s="50">
        <v>5</v>
      </c>
      <c r="E46" s="54">
        <v>0</v>
      </c>
      <c r="F46" s="54">
        <v>0</v>
      </c>
      <c r="G46" s="54">
        <v>0</v>
      </c>
      <c r="H46" s="54">
        <f t="shared" si="0"/>
        <v>0</v>
      </c>
      <c r="I46" s="47"/>
    </row>
    <row r="47" spans="1:9" ht="24.75" customHeight="1">
      <c r="A47" s="51"/>
      <c r="B47" s="55" t="s">
        <v>57</v>
      </c>
      <c r="C47" s="53"/>
      <c r="D47" s="50">
        <v>4</v>
      </c>
      <c r="E47" s="54">
        <v>0</v>
      </c>
      <c r="F47" s="54">
        <v>0</v>
      </c>
      <c r="G47" s="54">
        <v>0</v>
      </c>
      <c r="H47" s="54">
        <f t="shared" si="0"/>
        <v>0</v>
      </c>
      <c r="I47" s="47"/>
    </row>
    <row r="48" spans="1:9" ht="24.75" customHeight="1">
      <c r="A48" s="51"/>
      <c r="B48" s="55"/>
      <c r="C48" s="53" t="s">
        <v>44</v>
      </c>
      <c r="D48" s="50">
        <v>3</v>
      </c>
      <c r="E48" s="54">
        <v>0</v>
      </c>
      <c r="F48" s="54">
        <v>0</v>
      </c>
      <c r="G48" s="54">
        <v>0</v>
      </c>
      <c r="H48" s="54">
        <f t="shared" si="0"/>
        <v>0</v>
      </c>
      <c r="I48" s="47"/>
    </row>
    <row r="49" spans="1:10" ht="24.75" customHeight="1">
      <c r="A49" s="51"/>
      <c r="B49" s="55"/>
      <c r="C49" s="53"/>
      <c r="D49" s="50">
        <v>2</v>
      </c>
      <c r="E49" s="54">
        <v>0</v>
      </c>
      <c r="F49" s="54">
        <v>0</v>
      </c>
      <c r="G49" s="54">
        <v>0</v>
      </c>
      <c r="H49" s="54">
        <f t="shared" si="0"/>
        <v>0</v>
      </c>
      <c r="I49" s="47"/>
    </row>
    <row r="50" spans="1:10" ht="24.75" customHeight="1">
      <c r="A50" s="51"/>
      <c r="B50" s="57"/>
      <c r="C50" s="53"/>
      <c r="D50" s="52">
        <v>1</v>
      </c>
      <c r="E50" s="54">
        <v>0</v>
      </c>
      <c r="F50" s="54">
        <v>0</v>
      </c>
      <c r="G50" s="54">
        <v>0</v>
      </c>
      <c r="H50" s="54">
        <f t="shared" si="0"/>
        <v>0</v>
      </c>
      <c r="I50" s="47"/>
    </row>
    <row r="51" spans="1:10" ht="24.75" customHeight="1">
      <c r="A51" s="47"/>
      <c r="B51" s="71" t="s">
        <v>58</v>
      </c>
      <c r="C51" s="71"/>
      <c r="D51" s="71"/>
      <c r="E51" s="59">
        <f>SUM(E38:E50)</f>
        <v>0</v>
      </c>
      <c r="F51" s="59">
        <f>SUM(F38:F50)</f>
        <v>0</v>
      </c>
      <c r="G51" s="59">
        <f>SUM(G38:G50)</f>
        <v>0</v>
      </c>
      <c r="H51" s="59">
        <f t="shared" si="0"/>
        <v>0</v>
      </c>
      <c r="I51" s="47"/>
    </row>
    <row r="52" spans="1:10" ht="24.75" customHeight="1">
      <c r="A52" s="47"/>
      <c r="B52" s="71" t="s">
        <v>59</v>
      </c>
      <c r="C52" s="71"/>
      <c r="D52" s="71"/>
      <c r="E52" s="59">
        <f>E23+E37+E51</f>
        <v>311</v>
      </c>
      <c r="F52" s="59">
        <f>F23+F37+F51</f>
        <v>38</v>
      </c>
      <c r="G52" s="59">
        <f>G23+G37+G51</f>
        <v>0</v>
      </c>
      <c r="H52" s="59">
        <f>H51+H37+H23</f>
        <v>349</v>
      </c>
      <c r="I52" s="47"/>
    </row>
    <row r="53" spans="1:10" ht="24.75" customHeight="1">
      <c r="A53" s="47"/>
      <c r="B53" s="60"/>
      <c r="C53" s="60"/>
      <c r="D53" s="60"/>
      <c r="E53" s="61"/>
      <c r="F53" s="61"/>
      <c r="G53" s="61"/>
      <c r="H53" s="61"/>
      <c r="I53" s="47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32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247</v>
      </c>
      <c r="F10" s="21">
        <v>4</v>
      </c>
      <c r="G10" s="21">
        <v>0</v>
      </c>
      <c r="H10" s="21">
        <f t="shared" ref="H10:H51" si="0">SUM(E10:G10)</f>
        <v>251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</v>
      </c>
      <c r="F11" s="21">
        <v>0</v>
      </c>
      <c r="G11" s="21">
        <v>0</v>
      </c>
      <c r="H11" s="21">
        <f t="shared" si="0"/>
        <v>1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1</v>
      </c>
      <c r="F12" s="21">
        <v>0</v>
      </c>
      <c r="G12" s="21">
        <v>0</v>
      </c>
      <c r="H12" s="21">
        <f t="shared" si="0"/>
        <v>1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10</v>
      </c>
      <c r="F14" s="21">
        <v>2</v>
      </c>
      <c r="G14" s="21">
        <v>0</v>
      </c>
      <c r="H14" s="21">
        <f t="shared" si="0"/>
        <v>12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4</v>
      </c>
      <c r="F15" s="21">
        <v>0</v>
      </c>
      <c r="G15" s="21">
        <v>0</v>
      </c>
      <c r="H15" s="21">
        <f t="shared" si="0"/>
        <v>4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13</v>
      </c>
      <c r="F16" s="21">
        <v>0</v>
      </c>
      <c r="G16" s="21">
        <v>0</v>
      </c>
      <c r="H16" s="21">
        <f t="shared" si="0"/>
        <v>13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8</v>
      </c>
      <c r="F17" s="21">
        <v>1</v>
      </c>
      <c r="G17" s="21">
        <v>0</v>
      </c>
      <c r="H17" s="21">
        <f t="shared" si="0"/>
        <v>9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1</v>
      </c>
      <c r="G18" s="21">
        <v>0</v>
      </c>
      <c r="H18" s="21">
        <f t="shared" si="0"/>
        <v>3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14</v>
      </c>
      <c r="F19" s="21">
        <v>0</v>
      </c>
      <c r="G19" s="21">
        <v>0</v>
      </c>
      <c r="H19" s="21">
        <f t="shared" si="0"/>
        <v>14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9</v>
      </c>
      <c r="F20" s="21">
        <v>1</v>
      </c>
      <c r="G20" s="21">
        <v>0</v>
      </c>
      <c r="H20" s="21">
        <f t="shared" si="0"/>
        <v>10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2</v>
      </c>
      <c r="F22" s="21">
        <v>0</v>
      </c>
      <c r="G22" s="21">
        <v>0</v>
      </c>
      <c r="H22" s="21">
        <f t="shared" si="0"/>
        <v>2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312</v>
      </c>
      <c r="F23" s="22">
        <f>SUM(F10:F22)</f>
        <v>9</v>
      </c>
      <c r="G23" s="22">
        <f>SUM(G10:G22)</f>
        <v>0</v>
      </c>
      <c r="H23" s="22">
        <f t="shared" si="0"/>
        <v>321</v>
      </c>
      <c r="I23" s="8"/>
    </row>
    <row r="24" spans="1:9" ht="24.75" customHeight="1">
      <c r="A24" s="10"/>
      <c r="B24" s="11"/>
      <c r="C24" s="15"/>
      <c r="D24" s="2">
        <v>13</v>
      </c>
      <c r="E24" s="21">
        <v>347</v>
      </c>
      <c r="F24" s="21">
        <v>8</v>
      </c>
      <c r="G24" s="21">
        <v>0</v>
      </c>
      <c r="H24" s="21">
        <f t="shared" si="0"/>
        <v>355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</v>
      </c>
      <c r="F25" s="21">
        <v>2</v>
      </c>
      <c r="G25" s="21">
        <v>0</v>
      </c>
      <c r="H25" s="21">
        <f t="shared" si="0"/>
        <v>3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0</v>
      </c>
      <c r="F26" s="21">
        <v>0</v>
      </c>
      <c r="G26" s="21">
        <v>0</v>
      </c>
      <c r="H26" s="21">
        <f t="shared" si="0"/>
        <v>0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12</v>
      </c>
      <c r="F28" s="21">
        <v>0</v>
      </c>
      <c r="G28" s="21">
        <v>0</v>
      </c>
      <c r="H28" s="21">
        <f t="shared" si="0"/>
        <v>12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5</v>
      </c>
      <c r="F29" s="21">
        <v>0</v>
      </c>
      <c r="G29" s="21">
        <v>0</v>
      </c>
      <c r="H29" s="21">
        <f t="shared" si="0"/>
        <v>5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8</v>
      </c>
      <c r="F30" s="21">
        <v>0</v>
      </c>
      <c r="G30" s="21">
        <v>0</v>
      </c>
      <c r="H30" s="21">
        <f t="shared" si="0"/>
        <v>8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6</v>
      </c>
      <c r="F31" s="21">
        <v>0</v>
      </c>
      <c r="G31" s="21">
        <v>0</v>
      </c>
      <c r="H31" s="21">
        <f t="shared" si="0"/>
        <v>6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5</v>
      </c>
      <c r="F32" s="21">
        <v>0</v>
      </c>
      <c r="G32" s="21">
        <v>0</v>
      </c>
      <c r="H32" s="21">
        <f t="shared" si="0"/>
        <v>5</v>
      </c>
      <c r="I32" s="8"/>
    </row>
    <row r="33" spans="1:9" ht="24.75" customHeight="1">
      <c r="A33" s="10"/>
      <c r="B33" s="14"/>
      <c r="C33" s="12"/>
      <c r="D33" s="2">
        <v>4</v>
      </c>
      <c r="E33" s="21">
        <v>14</v>
      </c>
      <c r="F33" s="21">
        <v>0</v>
      </c>
      <c r="G33" s="21">
        <v>0</v>
      </c>
      <c r="H33" s="21">
        <f t="shared" si="0"/>
        <v>14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18</v>
      </c>
      <c r="F34" s="21">
        <v>2</v>
      </c>
      <c r="G34" s="21">
        <v>0</v>
      </c>
      <c r="H34" s="21">
        <f t="shared" si="0"/>
        <v>20</v>
      </c>
      <c r="I34" s="8"/>
    </row>
    <row r="35" spans="1:9" ht="24.75" customHeight="1">
      <c r="A35" s="10"/>
      <c r="B35" s="14"/>
      <c r="C35" s="12"/>
      <c r="D35" s="2">
        <v>2</v>
      </c>
      <c r="E35" s="21">
        <v>5</v>
      </c>
      <c r="F35" s="21">
        <v>0</v>
      </c>
      <c r="G35" s="21">
        <v>0</v>
      </c>
      <c r="H35" s="21">
        <f t="shared" si="0"/>
        <v>5</v>
      </c>
      <c r="I35" s="8"/>
    </row>
    <row r="36" spans="1:9" ht="24.75" customHeight="1">
      <c r="A36" s="10"/>
      <c r="B36" s="16"/>
      <c r="C36" s="17"/>
      <c r="D36" s="11">
        <v>1</v>
      </c>
      <c r="E36" s="21">
        <v>6</v>
      </c>
      <c r="F36" s="21">
        <v>0</v>
      </c>
      <c r="G36" s="21">
        <v>0</v>
      </c>
      <c r="H36" s="21">
        <f t="shared" si="0"/>
        <v>6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428</v>
      </c>
      <c r="F37" s="22">
        <f>SUM(F24:F36)</f>
        <v>12</v>
      </c>
      <c r="G37" s="22">
        <f>SUM(G24:G36)</f>
        <v>0</v>
      </c>
      <c r="H37" s="22">
        <f t="shared" si="0"/>
        <v>440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740</v>
      </c>
      <c r="F52" s="22">
        <f>F23+F37+F51</f>
        <v>21</v>
      </c>
      <c r="G52" s="22">
        <f>G23+G37+G51</f>
        <v>0</v>
      </c>
      <c r="H52" s="22">
        <f>H51+H37+H23</f>
        <v>761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33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46</v>
      </c>
      <c r="F10" s="21">
        <v>3</v>
      </c>
      <c r="G10" s="21">
        <v>0</v>
      </c>
      <c r="H10" s="21">
        <f t="shared" ref="H10:H51" si="0">SUM(E10:G10)</f>
        <v>49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6</v>
      </c>
      <c r="F11" s="21">
        <v>1</v>
      </c>
      <c r="G11" s="21">
        <v>0</v>
      </c>
      <c r="H11" s="21">
        <f t="shared" si="0"/>
        <v>7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1</v>
      </c>
      <c r="F12" s="21">
        <v>0</v>
      </c>
      <c r="G12" s="21">
        <v>0</v>
      </c>
      <c r="H12" s="21">
        <f t="shared" si="0"/>
        <v>1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1</v>
      </c>
      <c r="F14" s="21">
        <v>0</v>
      </c>
      <c r="G14" s="21">
        <v>0</v>
      </c>
      <c r="H14" s="21">
        <f t="shared" si="0"/>
        <v>1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0</v>
      </c>
      <c r="F15" s="21">
        <v>0</v>
      </c>
      <c r="G15" s="21">
        <v>0</v>
      </c>
      <c r="H15" s="21">
        <f t="shared" si="0"/>
        <v>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4</v>
      </c>
      <c r="F17" s="21">
        <v>0</v>
      </c>
      <c r="G17" s="21">
        <v>0</v>
      </c>
      <c r="H17" s="21">
        <f t="shared" si="0"/>
        <v>4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4</v>
      </c>
      <c r="F18" s="21">
        <v>0</v>
      </c>
      <c r="G18" s="21">
        <v>0</v>
      </c>
      <c r="H18" s="21">
        <f t="shared" si="0"/>
        <v>4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3</v>
      </c>
      <c r="F19" s="21">
        <v>0</v>
      </c>
      <c r="G19" s="21">
        <v>0</v>
      </c>
      <c r="H19" s="21">
        <f t="shared" si="0"/>
        <v>3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3</v>
      </c>
      <c r="F20" s="21">
        <v>0</v>
      </c>
      <c r="G20" s="21">
        <v>0</v>
      </c>
      <c r="H20" s="21">
        <f t="shared" si="0"/>
        <v>3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0</v>
      </c>
      <c r="G22" s="21">
        <v>0</v>
      </c>
      <c r="H22" s="21">
        <f t="shared" si="0"/>
        <v>1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71</v>
      </c>
      <c r="F23" s="22">
        <f>SUM(F10:F22)</f>
        <v>4</v>
      </c>
      <c r="G23" s="22">
        <f>SUM(G10:G22)</f>
        <v>0</v>
      </c>
      <c r="H23" s="22">
        <f t="shared" si="0"/>
        <v>75</v>
      </c>
      <c r="I23" s="8"/>
    </row>
    <row r="24" spans="1:9" ht="24.75" customHeight="1">
      <c r="A24" s="10"/>
      <c r="B24" s="11"/>
      <c r="C24" s="15"/>
      <c r="D24" s="2">
        <v>13</v>
      </c>
      <c r="E24" s="21">
        <v>54</v>
      </c>
      <c r="F24" s="21">
        <v>6</v>
      </c>
      <c r="G24" s="21">
        <v>0</v>
      </c>
      <c r="H24" s="21">
        <f t="shared" si="0"/>
        <v>60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13</v>
      </c>
      <c r="F25" s="21">
        <v>1</v>
      </c>
      <c r="G25" s="21">
        <v>0</v>
      </c>
      <c r="H25" s="21">
        <f t="shared" si="0"/>
        <v>14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3</v>
      </c>
      <c r="F26" s="21">
        <v>0</v>
      </c>
      <c r="G26" s="21">
        <v>0</v>
      </c>
      <c r="H26" s="21">
        <f t="shared" si="0"/>
        <v>3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3</v>
      </c>
      <c r="F28" s="21">
        <v>1</v>
      </c>
      <c r="G28" s="21">
        <v>0</v>
      </c>
      <c r="H28" s="21">
        <f t="shared" si="0"/>
        <v>4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3</v>
      </c>
      <c r="F29" s="21">
        <v>0</v>
      </c>
      <c r="G29" s="21">
        <v>0</v>
      </c>
      <c r="H29" s="21">
        <f t="shared" si="0"/>
        <v>3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1</v>
      </c>
      <c r="F30" s="21">
        <v>0</v>
      </c>
      <c r="G30" s="21">
        <v>0</v>
      </c>
      <c r="H30" s="21">
        <f t="shared" si="0"/>
        <v>1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8</v>
      </c>
      <c r="F31" s="21">
        <v>1</v>
      </c>
      <c r="G31" s="21">
        <v>0</v>
      </c>
      <c r="H31" s="21">
        <f t="shared" si="0"/>
        <v>9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5</v>
      </c>
      <c r="F32" s="21">
        <v>0</v>
      </c>
      <c r="G32" s="21">
        <v>0</v>
      </c>
      <c r="H32" s="21">
        <f t="shared" si="0"/>
        <v>5</v>
      </c>
      <c r="I32" s="8"/>
    </row>
    <row r="33" spans="1:9" ht="24.75" customHeight="1">
      <c r="A33" s="10"/>
      <c r="B33" s="14"/>
      <c r="C33" s="12"/>
      <c r="D33" s="2">
        <v>4</v>
      </c>
      <c r="E33" s="21">
        <v>5</v>
      </c>
      <c r="F33" s="21">
        <v>0</v>
      </c>
      <c r="G33" s="21">
        <v>0</v>
      </c>
      <c r="H33" s="21">
        <f t="shared" si="0"/>
        <v>5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7</v>
      </c>
      <c r="F34" s="21">
        <v>0</v>
      </c>
      <c r="G34" s="21">
        <v>0</v>
      </c>
      <c r="H34" s="21">
        <f t="shared" si="0"/>
        <v>7</v>
      </c>
      <c r="I34" s="8"/>
    </row>
    <row r="35" spans="1:9" ht="24.75" customHeight="1">
      <c r="A35" s="10"/>
      <c r="B35" s="14"/>
      <c r="C35" s="12"/>
      <c r="D35" s="2">
        <v>2</v>
      </c>
      <c r="E35" s="21">
        <v>3</v>
      </c>
      <c r="F35" s="21">
        <v>1</v>
      </c>
      <c r="G35" s="21">
        <v>0</v>
      </c>
      <c r="H35" s="21">
        <f t="shared" si="0"/>
        <v>4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108</v>
      </c>
      <c r="F37" s="22">
        <f>SUM(F24:F36)</f>
        <v>10</v>
      </c>
      <c r="G37" s="22">
        <f>SUM(G24:G36)</f>
        <v>0</v>
      </c>
      <c r="H37" s="22">
        <f t="shared" si="0"/>
        <v>118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179</v>
      </c>
      <c r="F52" s="22">
        <f>F23+F37+F51</f>
        <v>14</v>
      </c>
      <c r="G52" s="22">
        <f>G23+G37+G51</f>
        <v>0</v>
      </c>
      <c r="H52" s="22">
        <f>H51+H37+H23</f>
        <v>193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34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123</v>
      </c>
      <c r="F10" s="21">
        <v>13</v>
      </c>
      <c r="G10" s="21">
        <v>0</v>
      </c>
      <c r="H10" s="21">
        <f t="shared" ref="H10:H51" si="0">SUM(E10:G10)</f>
        <v>136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7</v>
      </c>
      <c r="F11" s="21">
        <v>1</v>
      </c>
      <c r="G11" s="21">
        <v>0</v>
      </c>
      <c r="H11" s="21">
        <f t="shared" si="0"/>
        <v>8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8</v>
      </c>
      <c r="F12" s="21">
        <v>0</v>
      </c>
      <c r="G12" s="21">
        <v>0</v>
      </c>
      <c r="H12" s="21">
        <f t="shared" si="0"/>
        <v>8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3</v>
      </c>
      <c r="F14" s="21">
        <v>1</v>
      </c>
      <c r="G14" s="21">
        <v>0</v>
      </c>
      <c r="H14" s="21">
        <f t="shared" si="0"/>
        <v>4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8</v>
      </c>
      <c r="F15" s="21">
        <v>1</v>
      </c>
      <c r="G15" s="21">
        <v>0</v>
      </c>
      <c r="H15" s="21">
        <f t="shared" si="0"/>
        <v>9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2</v>
      </c>
      <c r="G16" s="21">
        <v>0</v>
      </c>
      <c r="H16" s="21">
        <f t="shared" si="0"/>
        <v>2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6</v>
      </c>
      <c r="F17" s="21">
        <v>0</v>
      </c>
      <c r="G17" s="21">
        <v>0</v>
      </c>
      <c r="H17" s="21">
        <f t="shared" si="0"/>
        <v>6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0</v>
      </c>
      <c r="G18" s="21">
        <v>0</v>
      </c>
      <c r="H18" s="21">
        <f t="shared" si="0"/>
        <v>2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1</v>
      </c>
      <c r="G19" s="21">
        <v>0</v>
      </c>
      <c r="H19" s="21">
        <f t="shared" si="0"/>
        <v>3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8</v>
      </c>
      <c r="F20" s="21">
        <v>0</v>
      </c>
      <c r="G20" s="21">
        <v>0</v>
      </c>
      <c r="H20" s="21">
        <f t="shared" si="0"/>
        <v>8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0</v>
      </c>
      <c r="G22" s="21">
        <v>0</v>
      </c>
      <c r="H22" s="21">
        <f t="shared" si="0"/>
        <v>1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170</v>
      </c>
      <c r="F23" s="22">
        <f>SUM(F10:F22)</f>
        <v>19</v>
      </c>
      <c r="G23" s="22">
        <f>SUM(G10:G22)</f>
        <v>0</v>
      </c>
      <c r="H23" s="22">
        <f t="shared" si="0"/>
        <v>189</v>
      </c>
      <c r="I23" s="8"/>
    </row>
    <row r="24" spans="1:9" ht="24.75" customHeight="1">
      <c r="A24" s="10"/>
      <c r="B24" s="11"/>
      <c r="C24" s="15"/>
      <c r="D24" s="2">
        <v>13</v>
      </c>
      <c r="E24" s="21">
        <v>175</v>
      </c>
      <c r="F24" s="21">
        <v>17</v>
      </c>
      <c r="G24" s="21">
        <v>1</v>
      </c>
      <c r="H24" s="21">
        <f t="shared" si="0"/>
        <v>193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8</v>
      </c>
      <c r="F25" s="21">
        <v>1</v>
      </c>
      <c r="G25" s="21">
        <v>0</v>
      </c>
      <c r="H25" s="21">
        <f t="shared" si="0"/>
        <v>9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14</v>
      </c>
      <c r="F26" s="21">
        <v>2</v>
      </c>
      <c r="G26" s="21">
        <v>0</v>
      </c>
      <c r="H26" s="21">
        <f t="shared" si="0"/>
        <v>16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2</v>
      </c>
      <c r="F28" s="21">
        <v>0</v>
      </c>
      <c r="G28" s="21">
        <v>0</v>
      </c>
      <c r="H28" s="21">
        <f t="shared" si="0"/>
        <v>2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11</v>
      </c>
      <c r="F29" s="21">
        <v>2</v>
      </c>
      <c r="G29" s="21">
        <v>0</v>
      </c>
      <c r="H29" s="21">
        <f t="shared" si="0"/>
        <v>13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4</v>
      </c>
      <c r="F30" s="21">
        <v>1</v>
      </c>
      <c r="G30" s="21">
        <v>0</v>
      </c>
      <c r="H30" s="21">
        <f t="shared" si="0"/>
        <v>5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11</v>
      </c>
      <c r="F31" s="21">
        <v>0</v>
      </c>
      <c r="G31" s="21">
        <v>0</v>
      </c>
      <c r="H31" s="21">
        <f t="shared" si="0"/>
        <v>11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</v>
      </c>
      <c r="F32" s="21">
        <v>0</v>
      </c>
      <c r="G32" s="21">
        <v>0</v>
      </c>
      <c r="H32" s="21">
        <f t="shared" si="0"/>
        <v>1</v>
      </c>
      <c r="I32" s="8"/>
    </row>
    <row r="33" spans="1:9" ht="24.75" customHeight="1">
      <c r="A33" s="10"/>
      <c r="B33" s="14"/>
      <c r="C33" s="12"/>
      <c r="D33" s="2">
        <v>4</v>
      </c>
      <c r="E33" s="21">
        <v>14</v>
      </c>
      <c r="F33" s="21">
        <v>1</v>
      </c>
      <c r="G33" s="21">
        <v>0</v>
      </c>
      <c r="H33" s="21">
        <f t="shared" si="0"/>
        <v>15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11</v>
      </c>
      <c r="F34" s="21">
        <v>3</v>
      </c>
      <c r="G34" s="21">
        <v>1</v>
      </c>
      <c r="H34" s="21">
        <f t="shared" si="0"/>
        <v>15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1</v>
      </c>
      <c r="G35" s="21">
        <v>0</v>
      </c>
      <c r="H35" s="21">
        <f t="shared" si="0"/>
        <v>1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254</v>
      </c>
      <c r="F37" s="22">
        <f>SUM(F24:F36)</f>
        <v>28</v>
      </c>
      <c r="G37" s="22">
        <f>SUM(G24:G36)</f>
        <v>2</v>
      </c>
      <c r="H37" s="22">
        <f t="shared" si="0"/>
        <v>284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424</v>
      </c>
      <c r="F52" s="22">
        <f>F23+F37+F51</f>
        <v>47</v>
      </c>
      <c r="G52" s="22">
        <f>G23+G37+G51</f>
        <v>2</v>
      </c>
      <c r="H52" s="22">
        <f>H51+H37+H23</f>
        <v>473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35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464</v>
      </c>
      <c r="F10" s="21">
        <v>35</v>
      </c>
      <c r="G10" s="21">
        <v>1</v>
      </c>
      <c r="H10" s="21">
        <f t="shared" ref="H10:H51" si="0">SUM(E10:G10)</f>
        <v>500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8</v>
      </c>
      <c r="F11" s="21">
        <v>1</v>
      </c>
      <c r="G11" s="21">
        <v>0</v>
      </c>
      <c r="H11" s="21">
        <f t="shared" si="0"/>
        <v>9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8</v>
      </c>
      <c r="F12" s="21">
        <v>1</v>
      </c>
      <c r="G12" s="21">
        <v>0</v>
      </c>
      <c r="H12" s="21">
        <f t="shared" si="0"/>
        <v>9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49</v>
      </c>
      <c r="F13" s="21">
        <v>7</v>
      </c>
      <c r="G13" s="21">
        <v>0</v>
      </c>
      <c r="H13" s="21">
        <f t="shared" si="0"/>
        <v>56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3</v>
      </c>
      <c r="F14" s="21">
        <v>2</v>
      </c>
      <c r="G14" s="21">
        <v>1</v>
      </c>
      <c r="H14" s="21">
        <f t="shared" si="0"/>
        <v>6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26</v>
      </c>
      <c r="F15" s="21">
        <v>4</v>
      </c>
      <c r="G15" s="21">
        <v>0</v>
      </c>
      <c r="H15" s="21">
        <f t="shared" si="0"/>
        <v>30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16</v>
      </c>
      <c r="F16" s="21">
        <v>5</v>
      </c>
      <c r="G16" s="21">
        <v>0</v>
      </c>
      <c r="H16" s="21">
        <f t="shared" si="0"/>
        <v>21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20</v>
      </c>
      <c r="F17" s="21">
        <v>4</v>
      </c>
      <c r="G17" s="21">
        <v>0</v>
      </c>
      <c r="H17" s="21">
        <f t="shared" si="0"/>
        <v>24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16</v>
      </c>
      <c r="F18" s="21">
        <v>0</v>
      </c>
      <c r="G18" s="21">
        <v>0</v>
      </c>
      <c r="H18" s="21">
        <f t="shared" si="0"/>
        <v>16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32</v>
      </c>
      <c r="F19" s="21">
        <v>6</v>
      </c>
      <c r="G19" s="21">
        <v>0</v>
      </c>
      <c r="H19" s="21">
        <f t="shared" si="0"/>
        <v>38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50</v>
      </c>
      <c r="F20" s="21">
        <v>5</v>
      </c>
      <c r="G20" s="21">
        <v>0</v>
      </c>
      <c r="H20" s="21">
        <f t="shared" si="0"/>
        <v>55</v>
      </c>
      <c r="I20" s="8"/>
    </row>
    <row r="21" spans="1:9" ht="24.75" customHeight="1">
      <c r="A21" s="10"/>
      <c r="B21" s="14"/>
      <c r="C21" s="12"/>
      <c r="D21" s="2">
        <v>2</v>
      </c>
      <c r="E21" s="21">
        <v>5</v>
      </c>
      <c r="F21" s="21">
        <v>0</v>
      </c>
      <c r="G21" s="21">
        <v>1</v>
      </c>
      <c r="H21" s="21">
        <f t="shared" si="0"/>
        <v>6</v>
      </c>
      <c r="I21" s="8"/>
    </row>
    <row r="22" spans="1:9" ht="24.75" customHeight="1">
      <c r="A22" s="10"/>
      <c r="B22" s="16"/>
      <c r="C22" s="17"/>
      <c r="D22" s="11">
        <v>1</v>
      </c>
      <c r="E22" s="21">
        <v>19</v>
      </c>
      <c r="F22" s="21">
        <v>0</v>
      </c>
      <c r="G22" s="21">
        <v>0</v>
      </c>
      <c r="H22" s="21">
        <f t="shared" si="0"/>
        <v>19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716</v>
      </c>
      <c r="F23" s="22">
        <f>SUM(F10:F22)</f>
        <v>70</v>
      </c>
      <c r="G23" s="22">
        <f>SUM(G10:G22)</f>
        <v>3</v>
      </c>
      <c r="H23" s="22">
        <f t="shared" si="0"/>
        <v>789</v>
      </c>
      <c r="I23" s="8"/>
    </row>
    <row r="24" spans="1:9" ht="24.75" customHeight="1">
      <c r="A24" s="10"/>
      <c r="B24" s="11"/>
      <c r="C24" s="15"/>
      <c r="D24" s="2">
        <v>13</v>
      </c>
      <c r="E24" s="21">
        <v>821</v>
      </c>
      <c r="F24" s="21">
        <v>30</v>
      </c>
      <c r="G24" s="21">
        <v>1</v>
      </c>
      <c r="H24" s="21">
        <f t="shared" si="0"/>
        <v>852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7</v>
      </c>
      <c r="F25" s="21">
        <v>0</v>
      </c>
      <c r="G25" s="21">
        <v>0</v>
      </c>
      <c r="H25" s="21">
        <f t="shared" si="0"/>
        <v>7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8</v>
      </c>
      <c r="F26" s="21">
        <v>1</v>
      </c>
      <c r="G26" s="21">
        <v>1</v>
      </c>
      <c r="H26" s="21">
        <f t="shared" si="0"/>
        <v>10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32</v>
      </c>
      <c r="F27" s="21">
        <v>5</v>
      </c>
      <c r="G27" s="21">
        <v>1</v>
      </c>
      <c r="H27" s="21">
        <f t="shared" si="0"/>
        <v>38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4</v>
      </c>
      <c r="F28" s="21">
        <v>3</v>
      </c>
      <c r="G28" s="21">
        <v>0</v>
      </c>
      <c r="H28" s="21">
        <f t="shared" si="0"/>
        <v>7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23</v>
      </c>
      <c r="F29" s="21">
        <v>8</v>
      </c>
      <c r="G29" s="21">
        <v>0</v>
      </c>
      <c r="H29" s="21">
        <f t="shared" si="0"/>
        <v>31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31</v>
      </c>
      <c r="F30" s="21">
        <v>8</v>
      </c>
      <c r="G30" s="21">
        <v>0</v>
      </c>
      <c r="H30" s="21">
        <f t="shared" si="0"/>
        <v>39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17</v>
      </c>
      <c r="F31" s="21">
        <v>3</v>
      </c>
      <c r="G31" s="21">
        <v>1</v>
      </c>
      <c r="H31" s="21">
        <f t="shared" si="0"/>
        <v>21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24</v>
      </c>
      <c r="F32" s="21">
        <v>6</v>
      </c>
      <c r="G32" s="21">
        <v>0</v>
      </c>
      <c r="H32" s="21">
        <f t="shared" si="0"/>
        <v>30</v>
      </c>
      <c r="I32" s="8"/>
    </row>
    <row r="33" spans="1:9" ht="24.75" customHeight="1">
      <c r="A33" s="10"/>
      <c r="B33" s="14"/>
      <c r="C33" s="12"/>
      <c r="D33" s="2">
        <v>4</v>
      </c>
      <c r="E33" s="21">
        <v>63</v>
      </c>
      <c r="F33" s="21">
        <v>10</v>
      </c>
      <c r="G33" s="21">
        <v>0</v>
      </c>
      <c r="H33" s="21">
        <f t="shared" si="0"/>
        <v>73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61</v>
      </c>
      <c r="F34" s="21">
        <v>0</v>
      </c>
      <c r="G34" s="21">
        <v>0</v>
      </c>
      <c r="H34" s="21">
        <f t="shared" si="0"/>
        <v>61</v>
      </c>
      <c r="I34" s="8"/>
    </row>
    <row r="35" spans="1:9" ht="24.75" customHeight="1">
      <c r="A35" s="10"/>
      <c r="B35" s="14"/>
      <c r="C35" s="12"/>
      <c r="D35" s="2">
        <v>2</v>
      </c>
      <c r="E35" s="21">
        <v>2</v>
      </c>
      <c r="F35" s="21">
        <v>0</v>
      </c>
      <c r="G35" s="21">
        <v>0</v>
      </c>
      <c r="H35" s="21">
        <f t="shared" si="0"/>
        <v>2</v>
      </c>
      <c r="I35" s="8"/>
    </row>
    <row r="36" spans="1:9" ht="24.75" customHeight="1">
      <c r="A36" s="10"/>
      <c r="B36" s="16"/>
      <c r="C36" s="17"/>
      <c r="D36" s="11">
        <v>1</v>
      </c>
      <c r="E36" s="21">
        <v>24</v>
      </c>
      <c r="F36" s="21">
        <v>0</v>
      </c>
      <c r="G36" s="21">
        <v>0</v>
      </c>
      <c r="H36" s="21">
        <f t="shared" si="0"/>
        <v>24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1117</v>
      </c>
      <c r="F37" s="22">
        <f>SUM(F24:F36)</f>
        <v>74</v>
      </c>
      <c r="G37" s="22">
        <f>SUM(G24:G36)</f>
        <v>4</v>
      </c>
      <c r="H37" s="22">
        <f t="shared" si="0"/>
        <v>1195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1833</v>
      </c>
      <c r="F52" s="22">
        <f>F23+F37+F51</f>
        <v>144</v>
      </c>
      <c r="G52" s="22">
        <f>G23+G37+G51</f>
        <v>7</v>
      </c>
      <c r="H52" s="22">
        <f>H51+H37+H23</f>
        <v>1984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36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56</v>
      </c>
      <c r="F10" s="21">
        <v>5</v>
      </c>
      <c r="G10" s="21">
        <v>0</v>
      </c>
      <c r="H10" s="21">
        <f t="shared" ref="H10:H51" si="0">SUM(E10:G10)</f>
        <v>61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7</v>
      </c>
      <c r="F11" s="21">
        <v>2</v>
      </c>
      <c r="G11" s="21">
        <v>0</v>
      </c>
      <c r="H11" s="21">
        <f t="shared" si="0"/>
        <v>9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1</v>
      </c>
      <c r="F12" s="21">
        <v>0</v>
      </c>
      <c r="G12" s="21">
        <v>0</v>
      </c>
      <c r="H12" s="21">
        <f t="shared" si="0"/>
        <v>1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0</v>
      </c>
      <c r="F14" s="21">
        <v>0</v>
      </c>
      <c r="G14" s="21">
        <v>0</v>
      </c>
      <c r="H14" s="21">
        <f t="shared" si="0"/>
        <v>0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3</v>
      </c>
      <c r="F15" s="21">
        <v>0</v>
      </c>
      <c r="G15" s="21">
        <v>0</v>
      </c>
      <c r="H15" s="21">
        <f t="shared" si="0"/>
        <v>3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0</v>
      </c>
      <c r="G17" s="21">
        <v>0</v>
      </c>
      <c r="H17" s="21">
        <f t="shared" si="0"/>
        <v>0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1</v>
      </c>
      <c r="F19" s="21">
        <v>0</v>
      </c>
      <c r="G19" s="21">
        <v>0</v>
      </c>
      <c r="H19" s="21">
        <f t="shared" si="0"/>
        <v>1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5</v>
      </c>
      <c r="F20" s="21">
        <v>1</v>
      </c>
      <c r="G20" s="21">
        <v>0</v>
      </c>
      <c r="H20" s="21">
        <f t="shared" si="0"/>
        <v>6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0</v>
      </c>
      <c r="G22" s="21">
        <v>0</v>
      </c>
      <c r="H22" s="21">
        <f t="shared" si="0"/>
        <v>1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75</v>
      </c>
      <c r="F23" s="22">
        <f>SUM(F10:F22)</f>
        <v>8</v>
      </c>
      <c r="G23" s="22">
        <f>SUM(G10:G22)</f>
        <v>0</v>
      </c>
      <c r="H23" s="22">
        <f t="shared" si="0"/>
        <v>83</v>
      </c>
      <c r="I23" s="8"/>
    </row>
    <row r="24" spans="1:9" ht="24.75" customHeight="1">
      <c r="A24" s="10"/>
      <c r="B24" s="11"/>
      <c r="C24" s="15"/>
      <c r="D24" s="2">
        <v>13</v>
      </c>
      <c r="E24" s="21">
        <v>78</v>
      </c>
      <c r="F24" s="21">
        <v>6</v>
      </c>
      <c r="G24" s="21">
        <v>0</v>
      </c>
      <c r="H24" s="21">
        <f t="shared" si="0"/>
        <v>84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16</v>
      </c>
      <c r="F25" s="21">
        <v>2</v>
      </c>
      <c r="G25" s="21">
        <v>0</v>
      </c>
      <c r="H25" s="21">
        <f t="shared" si="0"/>
        <v>18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1</v>
      </c>
      <c r="G26" s="21">
        <v>0</v>
      </c>
      <c r="H26" s="21">
        <f t="shared" si="0"/>
        <v>3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</v>
      </c>
      <c r="F28" s="21">
        <v>0</v>
      </c>
      <c r="G28" s="21">
        <v>0</v>
      </c>
      <c r="H28" s="21">
        <f t="shared" si="0"/>
        <v>1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</v>
      </c>
      <c r="F29" s="21">
        <v>0</v>
      </c>
      <c r="G29" s="21">
        <v>0</v>
      </c>
      <c r="H29" s="21">
        <f t="shared" si="0"/>
        <v>1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1</v>
      </c>
      <c r="F30" s="21">
        <v>0</v>
      </c>
      <c r="G30" s="21">
        <v>0</v>
      </c>
      <c r="H30" s="21">
        <f t="shared" si="0"/>
        <v>1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0</v>
      </c>
      <c r="F31" s="21">
        <v>1</v>
      </c>
      <c r="G31" s="21">
        <v>0</v>
      </c>
      <c r="H31" s="21">
        <f t="shared" si="0"/>
        <v>1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13</v>
      </c>
      <c r="F33" s="21">
        <v>0</v>
      </c>
      <c r="G33" s="21">
        <v>0</v>
      </c>
      <c r="H33" s="21">
        <f t="shared" si="0"/>
        <v>13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6</v>
      </c>
      <c r="F34" s="21">
        <v>0</v>
      </c>
      <c r="G34" s="21">
        <v>0</v>
      </c>
      <c r="H34" s="21">
        <f t="shared" si="0"/>
        <v>6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1</v>
      </c>
      <c r="F36" s="21">
        <v>0</v>
      </c>
      <c r="G36" s="21">
        <v>0</v>
      </c>
      <c r="H36" s="21">
        <f t="shared" si="0"/>
        <v>1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120</v>
      </c>
      <c r="F37" s="22">
        <f>SUM(F24:F36)</f>
        <v>10</v>
      </c>
      <c r="G37" s="22">
        <f>SUM(G24:G36)</f>
        <v>0</v>
      </c>
      <c r="H37" s="22">
        <f t="shared" si="0"/>
        <v>130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195</v>
      </c>
      <c r="F52" s="22">
        <f>F23+F37+F51</f>
        <v>18</v>
      </c>
      <c r="G52" s="22">
        <f>G23+G37+G51</f>
        <v>0</v>
      </c>
      <c r="H52" s="22">
        <f>H51+H37+H23</f>
        <v>213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37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48</v>
      </c>
      <c r="F10" s="21">
        <v>5</v>
      </c>
      <c r="G10" s="21">
        <v>0</v>
      </c>
      <c r="H10" s="21">
        <f t="shared" ref="H10:H51" si="0">SUM(E10:G10)</f>
        <v>53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2</v>
      </c>
      <c r="F11" s="21">
        <v>2</v>
      </c>
      <c r="G11" s="21">
        <v>0</v>
      </c>
      <c r="H11" s="21">
        <f t="shared" si="0"/>
        <v>4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0</v>
      </c>
      <c r="F13" s="21">
        <v>0</v>
      </c>
      <c r="G13" s="21">
        <v>0</v>
      </c>
      <c r="H13" s="21">
        <f t="shared" si="0"/>
        <v>0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6</v>
      </c>
      <c r="F14" s="21">
        <v>2</v>
      </c>
      <c r="G14" s="21">
        <v>0</v>
      </c>
      <c r="H14" s="21">
        <f t="shared" si="0"/>
        <v>8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0</v>
      </c>
      <c r="F15" s="21">
        <v>0</v>
      </c>
      <c r="G15" s="21">
        <v>0</v>
      </c>
      <c r="H15" s="21">
        <f t="shared" si="0"/>
        <v>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2</v>
      </c>
      <c r="F16" s="21">
        <v>0</v>
      </c>
      <c r="G16" s="21">
        <v>0</v>
      </c>
      <c r="H16" s="21">
        <f t="shared" si="0"/>
        <v>2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3</v>
      </c>
      <c r="F17" s="21">
        <v>0</v>
      </c>
      <c r="G17" s="21">
        <v>0</v>
      </c>
      <c r="H17" s="21">
        <f t="shared" si="0"/>
        <v>3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1</v>
      </c>
      <c r="F18" s="21">
        <v>0</v>
      </c>
      <c r="G18" s="21">
        <v>0</v>
      </c>
      <c r="H18" s="21">
        <f t="shared" si="0"/>
        <v>1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0</v>
      </c>
      <c r="F19" s="21">
        <v>0</v>
      </c>
      <c r="G19" s="21">
        <v>0</v>
      </c>
      <c r="H19" s="21">
        <f t="shared" si="0"/>
        <v>0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0</v>
      </c>
      <c r="F20" s="21">
        <v>0</v>
      </c>
      <c r="G20" s="21">
        <v>0</v>
      </c>
      <c r="H20" s="21">
        <f t="shared" si="0"/>
        <v>0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4</v>
      </c>
      <c r="F22" s="21">
        <v>0</v>
      </c>
      <c r="G22" s="21">
        <v>0</v>
      </c>
      <c r="H22" s="21">
        <f t="shared" si="0"/>
        <v>4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66</v>
      </c>
      <c r="F23" s="22">
        <f>SUM(F10:F22)</f>
        <v>9</v>
      </c>
      <c r="G23" s="22">
        <f>SUM(G10:G22)</f>
        <v>0</v>
      </c>
      <c r="H23" s="22">
        <f t="shared" si="0"/>
        <v>75</v>
      </c>
      <c r="I23" s="8"/>
    </row>
    <row r="24" spans="1:9" ht="24.75" customHeight="1">
      <c r="A24" s="10"/>
      <c r="B24" s="11"/>
      <c r="C24" s="15"/>
      <c r="D24" s="2">
        <v>13</v>
      </c>
      <c r="E24" s="21">
        <v>83</v>
      </c>
      <c r="F24" s="21">
        <v>11</v>
      </c>
      <c r="G24" s="21">
        <v>0</v>
      </c>
      <c r="H24" s="21">
        <f t="shared" si="0"/>
        <v>94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4</v>
      </c>
      <c r="F25" s="21">
        <v>0</v>
      </c>
      <c r="G25" s="21">
        <v>0</v>
      </c>
      <c r="H25" s="21">
        <f t="shared" si="0"/>
        <v>4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1</v>
      </c>
      <c r="G26" s="21">
        <v>0</v>
      </c>
      <c r="H26" s="21">
        <f t="shared" si="0"/>
        <v>3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2</v>
      </c>
      <c r="F28" s="21">
        <v>0</v>
      </c>
      <c r="G28" s="21">
        <v>0</v>
      </c>
      <c r="H28" s="21">
        <f t="shared" si="0"/>
        <v>2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</v>
      </c>
      <c r="F29" s="21">
        <v>0</v>
      </c>
      <c r="G29" s="21">
        <v>0</v>
      </c>
      <c r="H29" s="21">
        <f t="shared" si="0"/>
        <v>1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2</v>
      </c>
      <c r="F30" s="21">
        <v>0</v>
      </c>
      <c r="G30" s="21">
        <v>0</v>
      </c>
      <c r="H30" s="21">
        <f t="shared" si="0"/>
        <v>2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2</v>
      </c>
      <c r="F31" s="21">
        <v>0</v>
      </c>
      <c r="G31" s="21">
        <v>0</v>
      </c>
      <c r="H31" s="21">
        <f t="shared" si="0"/>
        <v>2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4</v>
      </c>
      <c r="F32" s="21">
        <v>1</v>
      </c>
      <c r="G32" s="21">
        <v>0</v>
      </c>
      <c r="H32" s="21">
        <f t="shared" si="0"/>
        <v>5</v>
      </c>
      <c r="I32" s="8"/>
    </row>
    <row r="33" spans="1:9" ht="24.75" customHeight="1">
      <c r="A33" s="10"/>
      <c r="B33" s="14"/>
      <c r="C33" s="12"/>
      <c r="D33" s="2">
        <v>4</v>
      </c>
      <c r="E33" s="21">
        <v>0</v>
      </c>
      <c r="F33" s="21">
        <v>0</v>
      </c>
      <c r="G33" s="21">
        <v>0</v>
      </c>
      <c r="H33" s="21">
        <f t="shared" si="0"/>
        <v>0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0</v>
      </c>
      <c r="F34" s="21">
        <v>0</v>
      </c>
      <c r="G34" s="21">
        <v>0</v>
      </c>
      <c r="H34" s="21">
        <f t="shared" si="0"/>
        <v>0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4</v>
      </c>
      <c r="F36" s="21">
        <v>0</v>
      </c>
      <c r="G36" s="21">
        <v>0</v>
      </c>
      <c r="H36" s="21">
        <f t="shared" si="0"/>
        <v>4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105</v>
      </c>
      <c r="F37" s="22">
        <f>SUM(F24:F36)</f>
        <v>13</v>
      </c>
      <c r="G37" s="22">
        <f>SUM(G24:G36)</f>
        <v>0</v>
      </c>
      <c r="H37" s="22">
        <f t="shared" si="0"/>
        <v>118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171</v>
      </c>
      <c r="F52" s="22">
        <f>F23+F37+F51</f>
        <v>22</v>
      </c>
      <c r="G52" s="22">
        <f>G23+G37+G51</f>
        <v>0</v>
      </c>
      <c r="H52" s="22">
        <f>H51+H37+H23</f>
        <v>193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38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21</v>
      </c>
      <c r="F10" s="21">
        <v>3</v>
      </c>
      <c r="G10" s="21">
        <v>0</v>
      </c>
      <c r="H10" s="21">
        <f t="shared" ref="H10:H51" si="0">SUM(E10:G10)</f>
        <v>24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</v>
      </c>
      <c r="F11" s="21">
        <v>0</v>
      </c>
      <c r="G11" s="21">
        <v>0</v>
      </c>
      <c r="H11" s="21">
        <f t="shared" si="0"/>
        <v>1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0</v>
      </c>
      <c r="F13" s="21">
        <v>0</v>
      </c>
      <c r="G13" s="21">
        <v>0</v>
      </c>
      <c r="H13" s="21">
        <f t="shared" si="0"/>
        <v>0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0</v>
      </c>
      <c r="F14" s="21">
        <v>0</v>
      </c>
      <c r="G14" s="21">
        <v>0</v>
      </c>
      <c r="H14" s="21">
        <f t="shared" si="0"/>
        <v>0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0</v>
      </c>
      <c r="F15" s="21">
        <v>0</v>
      </c>
      <c r="G15" s="21">
        <v>0</v>
      </c>
      <c r="H15" s="21">
        <f t="shared" si="0"/>
        <v>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0</v>
      </c>
      <c r="G17" s="21">
        <v>0</v>
      </c>
      <c r="H17" s="21">
        <f t="shared" si="0"/>
        <v>0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1</v>
      </c>
      <c r="G19" s="21">
        <v>0</v>
      </c>
      <c r="H19" s="21">
        <f t="shared" si="0"/>
        <v>3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9</v>
      </c>
      <c r="F20" s="21">
        <v>1</v>
      </c>
      <c r="G20" s="21">
        <v>0</v>
      </c>
      <c r="H20" s="21">
        <f t="shared" si="0"/>
        <v>10</v>
      </c>
      <c r="I20" s="8"/>
    </row>
    <row r="21" spans="1:9" ht="24.75" customHeight="1">
      <c r="A21" s="10"/>
      <c r="B21" s="14"/>
      <c r="C21" s="12"/>
      <c r="D21" s="2">
        <v>2</v>
      </c>
      <c r="E21" s="21">
        <v>1</v>
      </c>
      <c r="F21" s="21">
        <v>0</v>
      </c>
      <c r="G21" s="21">
        <v>0</v>
      </c>
      <c r="H21" s="21">
        <f t="shared" si="0"/>
        <v>1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34</v>
      </c>
      <c r="F23" s="22">
        <f>SUM(F10:F22)</f>
        <v>5</v>
      </c>
      <c r="G23" s="22">
        <f>SUM(G10:G22)</f>
        <v>0</v>
      </c>
      <c r="H23" s="22">
        <f t="shared" si="0"/>
        <v>39</v>
      </c>
      <c r="I23" s="8"/>
    </row>
    <row r="24" spans="1:9" ht="24.75" customHeight="1">
      <c r="A24" s="10"/>
      <c r="B24" s="11"/>
      <c r="C24" s="15"/>
      <c r="D24" s="2">
        <v>13</v>
      </c>
      <c r="E24" s="21">
        <v>42</v>
      </c>
      <c r="F24" s="21">
        <v>5</v>
      </c>
      <c r="G24" s="21">
        <v>0</v>
      </c>
      <c r="H24" s="21">
        <f t="shared" si="0"/>
        <v>47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0</v>
      </c>
      <c r="F25" s="21">
        <v>0</v>
      </c>
      <c r="G25" s="21">
        <v>0</v>
      </c>
      <c r="H25" s="21">
        <f t="shared" si="0"/>
        <v>0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0</v>
      </c>
      <c r="G26" s="21">
        <v>0</v>
      </c>
      <c r="H26" s="21">
        <f t="shared" si="0"/>
        <v>2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0</v>
      </c>
      <c r="F28" s="21">
        <v>0</v>
      </c>
      <c r="G28" s="21">
        <v>0</v>
      </c>
      <c r="H28" s="21">
        <f t="shared" si="0"/>
        <v>0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0</v>
      </c>
      <c r="F29" s="21">
        <v>0</v>
      </c>
      <c r="G29" s="21">
        <v>0</v>
      </c>
      <c r="H29" s="21">
        <f t="shared" si="0"/>
        <v>0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0</v>
      </c>
      <c r="F30" s="21">
        <v>0</v>
      </c>
      <c r="G30" s="21">
        <v>0</v>
      </c>
      <c r="H30" s="21">
        <f t="shared" si="0"/>
        <v>0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0</v>
      </c>
      <c r="F31" s="21">
        <v>0</v>
      </c>
      <c r="G31" s="21">
        <v>0</v>
      </c>
      <c r="H31" s="21">
        <f t="shared" si="0"/>
        <v>0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8</v>
      </c>
      <c r="F33" s="21">
        <v>0</v>
      </c>
      <c r="G33" s="21">
        <v>0</v>
      </c>
      <c r="H33" s="21">
        <f t="shared" si="0"/>
        <v>8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4</v>
      </c>
      <c r="F34" s="21">
        <v>0</v>
      </c>
      <c r="G34" s="21">
        <v>0</v>
      </c>
      <c r="H34" s="21">
        <f t="shared" si="0"/>
        <v>4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4</v>
      </c>
      <c r="F36" s="21">
        <v>0</v>
      </c>
      <c r="G36" s="21">
        <v>0</v>
      </c>
      <c r="H36" s="21">
        <f t="shared" si="0"/>
        <v>4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61</v>
      </c>
      <c r="F37" s="22">
        <f>SUM(F24:F36)</f>
        <v>5</v>
      </c>
      <c r="G37" s="22">
        <f>SUM(G24:G36)</f>
        <v>0</v>
      </c>
      <c r="H37" s="22">
        <f t="shared" si="0"/>
        <v>66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95</v>
      </c>
      <c r="F52" s="22">
        <f>F23+F37+F51</f>
        <v>10</v>
      </c>
      <c r="G52" s="22">
        <f>G23+G37+G51</f>
        <v>0</v>
      </c>
      <c r="H52" s="22">
        <f>H51+H37+H23</f>
        <v>105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39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24</v>
      </c>
      <c r="F10" s="21">
        <v>1</v>
      </c>
      <c r="G10" s="21">
        <v>0</v>
      </c>
      <c r="H10" s="21">
        <f t="shared" ref="H10:H51" si="0">SUM(E10:G10)</f>
        <v>25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</v>
      </c>
      <c r="F11" s="21">
        <v>1</v>
      </c>
      <c r="G11" s="21">
        <v>0</v>
      </c>
      <c r="H11" s="21">
        <f t="shared" si="0"/>
        <v>4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0</v>
      </c>
      <c r="F13" s="21">
        <v>1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2</v>
      </c>
      <c r="F14" s="21">
        <v>0</v>
      </c>
      <c r="G14" s="21">
        <v>0</v>
      </c>
      <c r="H14" s="21">
        <f t="shared" si="0"/>
        <v>2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1</v>
      </c>
      <c r="F15" s="21">
        <v>0</v>
      </c>
      <c r="G15" s="21">
        <v>0</v>
      </c>
      <c r="H15" s="21">
        <f t="shared" si="0"/>
        <v>1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2</v>
      </c>
      <c r="F16" s="21">
        <v>0</v>
      </c>
      <c r="G16" s="21">
        <v>0</v>
      </c>
      <c r="H16" s="21">
        <f t="shared" si="0"/>
        <v>2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0</v>
      </c>
      <c r="G17" s="21">
        <v>0</v>
      </c>
      <c r="H17" s="21">
        <f t="shared" si="0"/>
        <v>0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0</v>
      </c>
      <c r="G19" s="21">
        <v>0</v>
      </c>
      <c r="H19" s="21">
        <f t="shared" si="0"/>
        <v>2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9</v>
      </c>
      <c r="F20" s="21">
        <v>0</v>
      </c>
      <c r="G20" s="21">
        <v>0</v>
      </c>
      <c r="H20" s="21">
        <f t="shared" si="0"/>
        <v>9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43</v>
      </c>
      <c r="F23" s="22">
        <f>SUM(F10:F22)</f>
        <v>3</v>
      </c>
      <c r="G23" s="22">
        <f>SUM(G10:G22)</f>
        <v>0</v>
      </c>
      <c r="H23" s="22">
        <f t="shared" si="0"/>
        <v>46</v>
      </c>
      <c r="I23" s="8"/>
    </row>
    <row r="24" spans="1:9" ht="24.75" customHeight="1">
      <c r="A24" s="10"/>
      <c r="B24" s="11"/>
      <c r="C24" s="15"/>
      <c r="D24" s="2">
        <v>13</v>
      </c>
      <c r="E24" s="21">
        <v>52</v>
      </c>
      <c r="F24" s="21">
        <v>1</v>
      </c>
      <c r="G24" s="21">
        <v>0</v>
      </c>
      <c r="H24" s="21">
        <f t="shared" si="0"/>
        <v>53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</v>
      </c>
      <c r="F25" s="21">
        <v>1</v>
      </c>
      <c r="G25" s="21">
        <v>0</v>
      </c>
      <c r="H25" s="21">
        <f t="shared" si="0"/>
        <v>2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0</v>
      </c>
      <c r="F26" s="21">
        <v>0</v>
      </c>
      <c r="G26" s="21">
        <v>0</v>
      </c>
      <c r="H26" s="21">
        <f t="shared" si="0"/>
        <v>0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0</v>
      </c>
      <c r="F27" s="21">
        <v>0</v>
      </c>
      <c r="G27" s="21">
        <v>0</v>
      </c>
      <c r="H27" s="21">
        <f t="shared" si="0"/>
        <v>0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</v>
      </c>
      <c r="F28" s="21">
        <v>0</v>
      </c>
      <c r="G28" s="21">
        <v>0</v>
      </c>
      <c r="H28" s="21">
        <f t="shared" si="0"/>
        <v>1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0</v>
      </c>
      <c r="F29" s="21">
        <v>0</v>
      </c>
      <c r="G29" s="21">
        <v>0</v>
      </c>
      <c r="H29" s="21">
        <f t="shared" si="0"/>
        <v>0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1</v>
      </c>
      <c r="F30" s="21">
        <v>0</v>
      </c>
      <c r="G30" s="21">
        <v>0</v>
      </c>
      <c r="H30" s="21">
        <f t="shared" si="0"/>
        <v>1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</v>
      </c>
      <c r="F31" s="21">
        <v>0</v>
      </c>
      <c r="G31" s="21">
        <v>0</v>
      </c>
      <c r="H31" s="21">
        <f t="shared" si="0"/>
        <v>1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5</v>
      </c>
      <c r="F32" s="21">
        <v>0</v>
      </c>
      <c r="G32" s="21">
        <v>0</v>
      </c>
      <c r="H32" s="21">
        <f t="shared" si="0"/>
        <v>5</v>
      </c>
      <c r="I32" s="8"/>
    </row>
    <row r="33" spans="1:9" ht="24.75" customHeight="1">
      <c r="A33" s="10"/>
      <c r="B33" s="14"/>
      <c r="C33" s="12"/>
      <c r="D33" s="2">
        <v>4</v>
      </c>
      <c r="E33" s="21">
        <v>4</v>
      </c>
      <c r="F33" s="21">
        <v>0</v>
      </c>
      <c r="G33" s="21">
        <v>0</v>
      </c>
      <c r="H33" s="21">
        <f t="shared" si="0"/>
        <v>4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4</v>
      </c>
      <c r="F34" s="21">
        <v>1</v>
      </c>
      <c r="G34" s="21">
        <v>0</v>
      </c>
      <c r="H34" s="21">
        <f t="shared" si="0"/>
        <v>5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71</v>
      </c>
      <c r="F37" s="22">
        <f>SUM(F24:F36)</f>
        <v>3</v>
      </c>
      <c r="G37" s="22">
        <f>SUM(G24:G36)</f>
        <v>0</v>
      </c>
      <c r="H37" s="22">
        <f t="shared" si="0"/>
        <v>74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114</v>
      </c>
      <c r="F52" s="22">
        <f>F23+F37+F51</f>
        <v>6</v>
      </c>
      <c r="G52" s="22">
        <f>G23+G37+G51</f>
        <v>0</v>
      </c>
      <c r="H52" s="22">
        <f>H51+H37+H23</f>
        <v>120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13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31</v>
      </c>
      <c r="F10" s="21">
        <v>2</v>
      </c>
      <c r="G10" s="21">
        <v>0</v>
      </c>
      <c r="H10" s="21">
        <f t="shared" ref="H10:H51" si="0">SUM(E10:G10)</f>
        <v>33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0</v>
      </c>
      <c r="F11" s="21">
        <v>0</v>
      </c>
      <c r="G11" s="21">
        <v>0</v>
      </c>
      <c r="H11" s="21">
        <f t="shared" si="0"/>
        <v>0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0</v>
      </c>
      <c r="F14" s="21">
        <v>0</v>
      </c>
      <c r="G14" s="21">
        <v>0</v>
      </c>
      <c r="H14" s="21">
        <f t="shared" si="0"/>
        <v>0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1</v>
      </c>
      <c r="F15" s="21">
        <v>0</v>
      </c>
      <c r="G15" s="21">
        <v>0</v>
      </c>
      <c r="H15" s="21">
        <f t="shared" si="0"/>
        <v>1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0</v>
      </c>
      <c r="G17" s="21">
        <v>0</v>
      </c>
      <c r="H17" s="21">
        <f t="shared" si="0"/>
        <v>0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0</v>
      </c>
      <c r="G18" s="21">
        <v>0</v>
      </c>
      <c r="H18" s="21">
        <f t="shared" si="0"/>
        <v>2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0</v>
      </c>
      <c r="G19" s="21">
        <v>0</v>
      </c>
      <c r="H19" s="21">
        <f t="shared" si="0"/>
        <v>2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4</v>
      </c>
      <c r="F20" s="21">
        <v>0</v>
      </c>
      <c r="G20" s="21">
        <v>0</v>
      </c>
      <c r="H20" s="21">
        <f t="shared" si="0"/>
        <v>4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1</v>
      </c>
      <c r="G22" s="21">
        <v>0</v>
      </c>
      <c r="H22" s="21">
        <f t="shared" si="0"/>
        <v>2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42</v>
      </c>
      <c r="F23" s="22">
        <f>SUM(F10:F22)</f>
        <v>3</v>
      </c>
      <c r="G23" s="22">
        <f>SUM(G10:G22)</f>
        <v>0</v>
      </c>
      <c r="H23" s="22">
        <f t="shared" si="0"/>
        <v>45</v>
      </c>
      <c r="I23" s="8"/>
    </row>
    <row r="24" spans="1:9" ht="24.75" customHeight="1">
      <c r="A24" s="10"/>
      <c r="B24" s="11"/>
      <c r="C24" s="15"/>
      <c r="D24" s="2">
        <v>13</v>
      </c>
      <c r="E24" s="21">
        <v>55</v>
      </c>
      <c r="F24" s="21">
        <v>2</v>
      </c>
      <c r="G24" s="21">
        <v>0</v>
      </c>
      <c r="H24" s="21">
        <f t="shared" si="0"/>
        <v>57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0</v>
      </c>
      <c r="F25" s="21">
        <v>0</v>
      </c>
      <c r="G25" s="21">
        <v>0</v>
      </c>
      <c r="H25" s="21">
        <f t="shared" si="0"/>
        <v>0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0</v>
      </c>
      <c r="F26" s="21">
        <v>0</v>
      </c>
      <c r="G26" s="21">
        <v>0</v>
      </c>
      <c r="H26" s="21">
        <f t="shared" si="0"/>
        <v>0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0</v>
      </c>
      <c r="F27" s="21">
        <v>0</v>
      </c>
      <c r="G27" s="21">
        <v>0</v>
      </c>
      <c r="H27" s="21">
        <f t="shared" si="0"/>
        <v>0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2</v>
      </c>
      <c r="F28" s="21">
        <v>0</v>
      </c>
      <c r="G28" s="21">
        <v>0</v>
      </c>
      <c r="H28" s="21">
        <f t="shared" si="0"/>
        <v>2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0</v>
      </c>
      <c r="F29" s="21">
        <v>0</v>
      </c>
      <c r="G29" s="21">
        <v>0</v>
      </c>
      <c r="H29" s="21">
        <f t="shared" si="0"/>
        <v>0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2</v>
      </c>
      <c r="F30" s="21">
        <v>0</v>
      </c>
      <c r="G30" s="21">
        <v>0</v>
      </c>
      <c r="H30" s="21">
        <f t="shared" si="0"/>
        <v>2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3</v>
      </c>
      <c r="F31" s="21">
        <v>1</v>
      </c>
      <c r="G31" s="21">
        <v>0</v>
      </c>
      <c r="H31" s="21">
        <f t="shared" si="0"/>
        <v>4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</v>
      </c>
      <c r="F32" s="21">
        <v>0</v>
      </c>
      <c r="G32" s="21">
        <v>0</v>
      </c>
      <c r="H32" s="21">
        <f t="shared" si="0"/>
        <v>1</v>
      </c>
      <c r="I32" s="8"/>
    </row>
    <row r="33" spans="1:9" ht="24.75" customHeight="1">
      <c r="A33" s="10"/>
      <c r="B33" s="14"/>
      <c r="C33" s="12"/>
      <c r="D33" s="2">
        <v>4</v>
      </c>
      <c r="E33" s="21">
        <v>1</v>
      </c>
      <c r="F33" s="21">
        <v>0</v>
      </c>
      <c r="G33" s="21">
        <v>0</v>
      </c>
      <c r="H33" s="21">
        <f t="shared" si="0"/>
        <v>1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4</v>
      </c>
      <c r="F34" s="21">
        <v>0</v>
      </c>
      <c r="G34" s="21">
        <v>0</v>
      </c>
      <c r="H34" s="21">
        <f t="shared" si="0"/>
        <v>4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70</v>
      </c>
      <c r="F37" s="22">
        <f>SUM(F24:F36)</f>
        <v>3</v>
      </c>
      <c r="G37" s="22">
        <f>SUM(G24:G36)</f>
        <v>0</v>
      </c>
      <c r="H37" s="22">
        <f t="shared" si="0"/>
        <v>73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112</v>
      </c>
      <c r="F52" s="22">
        <f>F23+F37+F51</f>
        <v>6</v>
      </c>
      <c r="G52" s="22">
        <f>G23+G37+G51</f>
        <v>0</v>
      </c>
      <c r="H52" s="22">
        <f>H51+H37+H23</f>
        <v>118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14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86</v>
      </c>
      <c r="F10" s="21">
        <v>17</v>
      </c>
      <c r="G10" s="21">
        <v>0</v>
      </c>
      <c r="H10" s="21">
        <f t="shared" ref="H10:H51" si="0">SUM(E10:G10)</f>
        <v>103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</v>
      </c>
      <c r="F11" s="21">
        <v>0</v>
      </c>
      <c r="G11" s="21">
        <v>0</v>
      </c>
      <c r="H11" s="21">
        <f t="shared" si="0"/>
        <v>3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1</v>
      </c>
      <c r="G13" s="21">
        <v>0</v>
      </c>
      <c r="H13" s="21">
        <f t="shared" si="0"/>
        <v>2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2</v>
      </c>
      <c r="F14" s="21">
        <v>1</v>
      </c>
      <c r="G14" s="21">
        <v>0</v>
      </c>
      <c r="H14" s="21">
        <f t="shared" si="0"/>
        <v>3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2</v>
      </c>
      <c r="F15" s="21">
        <v>1</v>
      </c>
      <c r="G15" s="21">
        <v>0</v>
      </c>
      <c r="H15" s="21">
        <f t="shared" si="0"/>
        <v>3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1</v>
      </c>
      <c r="F16" s="21">
        <v>2</v>
      </c>
      <c r="G16" s="21">
        <v>0</v>
      </c>
      <c r="H16" s="21">
        <f t="shared" si="0"/>
        <v>3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0</v>
      </c>
      <c r="F17" s="21">
        <v>1</v>
      </c>
      <c r="G17" s="21">
        <v>0</v>
      </c>
      <c r="H17" s="21">
        <f t="shared" si="0"/>
        <v>1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0</v>
      </c>
      <c r="F19" s="21">
        <v>0</v>
      </c>
      <c r="G19" s="21">
        <v>0</v>
      </c>
      <c r="H19" s="21">
        <f t="shared" si="0"/>
        <v>0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0</v>
      </c>
      <c r="F20" s="21">
        <v>0</v>
      </c>
      <c r="G20" s="21">
        <v>0</v>
      </c>
      <c r="H20" s="21">
        <f t="shared" si="0"/>
        <v>0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95</v>
      </c>
      <c r="F23" s="22">
        <f>SUM(F10:F22)</f>
        <v>23</v>
      </c>
      <c r="G23" s="22">
        <f>SUM(G10:G22)</f>
        <v>0</v>
      </c>
      <c r="H23" s="22">
        <f t="shared" si="0"/>
        <v>118</v>
      </c>
      <c r="I23" s="8"/>
    </row>
    <row r="24" spans="1:9" ht="24.75" customHeight="1">
      <c r="A24" s="10"/>
      <c r="B24" s="11"/>
      <c r="C24" s="15"/>
      <c r="D24" s="2">
        <v>13</v>
      </c>
      <c r="E24" s="21">
        <v>126</v>
      </c>
      <c r="F24" s="21">
        <v>13</v>
      </c>
      <c r="G24" s="21">
        <v>0</v>
      </c>
      <c r="H24" s="21">
        <f t="shared" si="0"/>
        <v>139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2</v>
      </c>
      <c r="F25" s="21">
        <v>0</v>
      </c>
      <c r="G25" s="21">
        <v>0</v>
      </c>
      <c r="H25" s="21">
        <f t="shared" si="0"/>
        <v>2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0</v>
      </c>
      <c r="G26" s="21">
        <v>0</v>
      </c>
      <c r="H26" s="21">
        <f t="shared" si="0"/>
        <v>2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</v>
      </c>
      <c r="F28" s="21">
        <v>0</v>
      </c>
      <c r="G28" s="21">
        <v>0</v>
      </c>
      <c r="H28" s="21">
        <f t="shared" si="0"/>
        <v>1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5</v>
      </c>
      <c r="F29" s="21">
        <v>0</v>
      </c>
      <c r="G29" s="21">
        <v>0</v>
      </c>
      <c r="H29" s="21">
        <f t="shared" si="0"/>
        <v>5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4</v>
      </c>
      <c r="F30" s="21">
        <v>0</v>
      </c>
      <c r="G30" s="21">
        <v>0</v>
      </c>
      <c r="H30" s="21">
        <f t="shared" si="0"/>
        <v>4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7</v>
      </c>
      <c r="F31" s="21">
        <v>4</v>
      </c>
      <c r="G31" s="21">
        <v>0</v>
      </c>
      <c r="H31" s="21">
        <f t="shared" si="0"/>
        <v>11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0</v>
      </c>
      <c r="F33" s="21">
        <v>0</v>
      </c>
      <c r="G33" s="21">
        <v>0</v>
      </c>
      <c r="H33" s="21">
        <f t="shared" si="0"/>
        <v>0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0</v>
      </c>
      <c r="F34" s="21">
        <v>0</v>
      </c>
      <c r="G34" s="21">
        <v>0</v>
      </c>
      <c r="H34" s="21">
        <f t="shared" si="0"/>
        <v>0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0</v>
      </c>
      <c r="F36" s="21">
        <v>0</v>
      </c>
      <c r="G36" s="21">
        <v>0</v>
      </c>
      <c r="H36" s="21">
        <f t="shared" si="0"/>
        <v>0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148</v>
      </c>
      <c r="F37" s="22">
        <f>SUM(F24:F36)</f>
        <v>17</v>
      </c>
      <c r="G37" s="22">
        <f>SUM(G24:G36)</f>
        <v>0</v>
      </c>
      <c r="H37" s="22">
        <f t="shared" si="0"/>
        <v>165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243</v>
      </c>
      <c r="F52" s="22">
        <f>F23+F37+F51</f>
        <v>40</v>
      </c>
      <c r="G52" s="22">
        <f>G23+G37+G51</f>
        <v>0</v>
      </c>
      <c r="H52" s="22">
        <f>H51+H37+H23</f>
        <v>283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15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85</v>
      </c>
      <c r="F10" s="21">
        <v>5</v>
      </c>
      <c r="G10" s="21">
        <v>0</v>
      </c>
      <c r="H10" s="21">
        <f t="shared" ref="H10:H51" si="0">SUM(E10:G10)</f>
        <v>90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1</v>
      </c>
      <c r="F11" s="21">
        <v>0</v>
      </c>
      <c r="G11" s="21">
        <v>0</v>
      </c>
      <c r="H11" s="21">
        <f t="shared" si="0"/>
        <v>1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0</v>
      </c>
      <c r="F12" s="21">
        <v>0</v>
      </c>
      <c r="G12" s="21">
        <v>0</v>
      </c>
      <c r="H12" s="21">
        <f t="shared" si="0"/>
        <v>0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9</v>
      </c>
      <c r="F13" s="21">
        <v>0</v>
      </c>
      <c r="G13" s="21">
        <v>0</v>
      </c>
      <c r="H13" s="21">
        <f t="shared" si="0"/>
        <v>9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3</v>
      </c>
      <c r="F14" s="21">
        <v>0</v>
      </c>
      <c r="G14" s="21">
        <v>0</v>
      </c>
      <c r="H14" s="21">
        <f t="shared" si="0"/>
        <v>3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0</v>
      </c>
      <c r="F15" s="21">
        <v>0</v>
      </c>
      <c r="G15" s="21">
        <v>0</v>
      </c>
      <c r="H15" s="21">
        <f t="shared" si="0"/>
        <v>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0</v>
      </c>
      <c r="F16" s="21">
        <v>0</v>
      </c>
      <c r="G16" s="21">
        <v>0</v>
      </c>
      <c r="H16" s="21">
        <f t="shared" si="0"/>
        <v>0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12</v>
      </c>
      <c r="F17" s="21">
        <v>1</v>
      </c>
      <c r="G17" s="21">
        <v>0</v>
      </c>
      <c r="H17" s="21">
        <f t="shared" si="0"/>
        <v>13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5</v>
      </c>
      <c r="F18" s="21">
        <v>1</v>
      </c>
      <c r="G18" s="21">
        <v>0</v>
      </c>
      <c r="H18" s="21">
        <f t="shared" si="0"/>
        <v>6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2</v>
      </c>
      <c r="F19" s="21">
        <v>0</v>
      </c>
      <c r="G19" s="21">
        <v>0</v>
      </c>
      <c r="H19" s="21">
        <f t="shared" si="0"/>
        <v>2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6</v>
      </c>
      <c r="F20" s="21">
        <v>0</v>
      </c>
      <c r="G20" s="21">
        <v>0</v>
      </c>
      <c r="H20" s="21">
        <f t="shared" si="0"/>
        <v>6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123</v>
      </c>
      <c r="F23" s="22">
        <f>SUM(F10:F22)</f>
        <v>7</v>
      </c>
      <c r="G23" s="22">
        <f>SUM(G10:G22)</f>
        <v>0</v>
      </c>
      <c r="H23" s="22">
        <f t="shared" si="0"/>
        <v>130</v>
      </c>
      <c r="I23" s="8"/>
    </row>
    <row r="24" spans="1:9" ht="24.75" customHeight="1">
      <c r="A24" s="10"/>
      <c r="B24" s="11"/>
      <c r="C24" s="15"/>
      <c r="D24" s="2">
        <v>13</v>
      </c>
      <c r="E24" s="21">
        <v>103</v>
      </c>
      <c r="F24" s="21">
        <v>12</v>
      </c>
      <c r="G24" s="21">
        <v>1</v>
      </c>
      <c r="H24" s="21">
        <f t="shared" si="0"/>
        <v>116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0</v>
      </c>
      <c r="F25" s="21">
        <v>0</v>
      </c>
      <c r="G25" s="21">
        <v>0</v>
      </c>
      <c r="H25" s="21">
        <f t="shared" si="0"/>
        <v>0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0</v>
      </c>
      <c r="F26" s="21">
        <v>0</v>
      </c>
      <c r="G26" s="21">
        <v>0</v>
      </c>
      <c r="H26" s="21">
        <f t="shared" si="0"/>
        <v>0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6</v>
      </c>
      <c r="F27" s="21">
        <v>2</v>
      </c>
      <c r="G27" s="21">
        <v>0</v>
      </c>
      <c r="H27" s="21">
        <f t="shared" si="0"/>
        <v>8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2</v>
      </c>
      <c r="F28" s="21">
        <v>1</v>
      </c>
      <c r="G28" s="21">
        <v>0</v>
      </c>
      <c r="H28" s="21">
        <f t="shared" si="0"/>
        <v>3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2</v>
      </c>
      <c r="F29" s="21">
        <v>2</v>
      </c>
      <c r="G29" s="21">
        <v>0</v>
      </c>
      <c r="H29" s="21">
        <f t="shared" si="0"/>
        <v>4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0</v>
      </c>
      <c r="F30" s="21">
        <v>0</v>
      </c>
      <c r="G30" s="21">
        <v>0</v>
      </c>
      <c r="H30" s="21">
        <f t="shared" si="0"/>
        <v>0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17</v>
      </c>
      <c r="F31" s="21">
        <v>1</v>
      </c>
      <c r="G31" s="21">
        <v>0</v>
      </c>
      <c r="H31" s="21">
        <f t="shared" si="0"/>
        <v>18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10</v>
      </c>
      <c r="F32" s="21">
        <v>1</v>
      </c>
      <c r="G32" s="21">
        <v>0</v>
      </c>
      <c r="H32" s="21">
        <f t="shared" si="0"/>
        <v>11</v>
      </c>
      <c r="I32" s="8"/>
    </row>
    <row r="33" spans="1:9" ht="24.75" customHeight="1">
      <c r="A33" s="10"/>
      <c r="B33" s="14"/>
      <c r="C33" s="12"/>
      <c r="D33" s="2">
        <v>4</v>
      </c>
      <c r="E33" s="21">
        <v>6</v>
      </c>
      <c r="F33" s="21">
        <v>1</v>
      </c>
      <c r="G33" s="21">
        <v>0</v>
      </c>
      <c r="H33" s="21">
        <f t="shared" si="0"/>
        <v>7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13</v>
      </c>
      <c r="F34" s="21">
        <v>0</v>
      </c>
      <c r="G34" s="21">
        <v>0</v>
      </c>
      <c r="H34" s="21">
        <f t="shared" si="0"/>
        <v>13</v>
      </c>
      <c r="I34" s="8"/>
    </row>
    <row r="35" spans="1:9" ht="24.75" customHeight="1">
      <c r="A35" s="10"/>
      <c r="B35" s="14"/>
      <c r="C35" s="12"/>
      <c r="D35" s="2">
        <v>2</v>
      </c>
      <c r="E35" s="21">
        <v>1</v>
      </c>
      <c r="F35" s="21">
        <v>0</v>
      </c>
      <c r="G35" s="21">
        <v>0</v>
      </c>
      <c r="H35" s="21">
        <f t="shared" si="0"/>
        <v>1</v>
      </c>
      <c r="I35" s="8"/>
    </row>
    <row r="36" spans="1:9" ht="24.75" customHeight="1">
      <c r="A36" s="10"/>
      <c r="B36" s="16"/>
      <c r="C36" s="17"/>
      <c r="D36" s="11">
        <v>1</v>
      </c>
      <c r="E36" s="21">
        <v>0</v>
      </c>
      <c r="F36" s="21">
        <v>0</v>
      </c>
      <c r="G36" s="21">
        <v>0</v>
      </c>
      <c r="H36" s="21">
        <f t="shared" si="0"/>
        <v>0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160</v>
      </c>
      <c r="F37" s="22">
        <f>SUM(F24:F36)</f>
        <v>20</v>
      </c>
      <c r="G37" s="22">
        <f>SUM(G24:G36)</f>
        <v>1</v>
      </c>
      <c r="H37" s="22">
        <f t="shared" si="0"/>
        <v>181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283</v>
      </c>
      <c r="F52" s="22">
        <f>F23+F37+F51</f>
        <v>27</v>
      </c>
      <c r="G52" s="22">
        <f>G23+G37+G51</f>
        <v>1</v>
      </c>
      <c r="H52" s="22">
        <f>H51+H37+H23</f>
        <v>311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16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267</v>
      </c>
      <c r="F10" s="21">
        <v>13</v>
      </c>
      <c r="G10" s="21">
        <v>1</v>
      </c>
      <c r="H10" s="21">
        <f t="shared" ref="H10:H51" si="0">SUM(E10:G10)</f>
        <v>281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8</v>
      </c>
      <c r="F11" s="21">
        <v>0</v>
      </c>
      <c r="G11" s="21">
        <v>0</v>
      </c>
      <c r="H11" s="21">
        <f t="shared" si="0"/>
        <v>8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2</v>
      </c>
      <c r="F12" s="21">
        <v>2</v>
      </c>
      <c r="G12" s="21">
        <v>0</v>
      </c>
      <c r="H12" s="21">
        <f t="shared" si="0"/>
        <v>4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8</v>
      </c>
      <c r="F13" s="21">
        <v>3</v>
      </c>
      <c r="G13" s="21">
        <v>0</v>
      </c>
      <c r="H13" s="21">
        <f t="shared" si="0"/>
        <v>11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9</v>
      </c>
      <c r="F14" s="21">
        <v>1</v>
      </c>
      <c r="G14" s="21">
        <v>0</v>
      </c>
      <c r="H14" s="21">
        <f t="shared" si="0"/>
        <v>10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5</v>
      </c>
      <c r="F15" s="21">
        <v>1</v>
      </c>
      <c r="G15" s="21">
        <v>0</v>
      </c>
      <c r="H15" s="21">
        <f t="shared" si="0"/>
        <v>6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4</v>
      </c>
      <c r="F16" s="21">
        <v>1</v>
      </c>
      <c r="G16" s="21">
        <v>0</v>
      </c>
      <c r="H16" s="21">
        <f t="shared" si="0"/>
        <v>5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13</v>
      </c>
      <c r="F17" s="21">
        <v>1</v>
      </c>
      <c r="G17" s="21">
        <v>0</v>
      </c>
      <c r="H17" s="21">
        <f t="shared" si="0"/>
        <v>14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0</v>
      </c>
      <c r="F18" s="21">
        <v>0</v>
      </c>
      <c r="G18" s="21">
        <v>0</v>
      </c>
      <c r="H18" s="21">
        <f t="shared" si="0"/>
        <v>0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0</v>
      </c>
      <c r="F19" s="21">
        <v>0</v>
      </c>
      <c r="G19" s="21">
        <v>0</v>
      </c>
      <c r="H19" s="21">
        <f t="shared" si="0"/>
        <v>0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21</v>
      </c>
      <c r="F20" s="21">
        <v>0</v>
      </c>
      <c r="G20" s="21">
        <v>0</v>
      </c>
      <c r="H20" s="21">
        <f t="shared" si="0"/>
        <v>21</v>
      </c>
      <c r="I20" s="8"/>
    </row>
    <row r="21" spans="1:9" ht="24.75" customHeight="1">
      <c r="A21" s="10"/>
      <c r="B21" s="14"/>
      <c r="C21" s="12"/>
      <c r="D21" s="2">
        <v>2</v>
      </c>
      <c r="E21" s="21">
        <v>2</v>
      </c>
      <c r="F21" s="21">
        <v>2</v>
      </c>
      <c r="G21" s="21">
        <v>0</v>
      </c>
      <c r="H21" s="21">
        <f t="shared" si="0"/>
        <v>4</v>
      </c>
      <c r="I21" s="8"/>
    </row>
    <row r="22" spans="1:9" ht="24.75" customHeight="1">
      <c r="A22" s="10"/>
      <c r="B22" s="16"/>
      <c r="C22" s="17"/>
      <c r="D22" s="11">
        <v>1</v>
      </c>
      <c r="E22" s="21">
        <v>3</v>
      </c>
      <c r="F22" s="21">
        <v>0</v>
      </c>
      <c r="G22" s="21">
        <v>0</v>
      </c>
      <c r="H22" s="21">
        <f t="shared" si="0"/>
        <v>3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342</v>
      </c>
      <c r="F23" s="22">
        <f>SUM(F10:F22)</f>
        <v>24</v>
      </c>
      <c r="G23" s="22">
        <f>SUM(G10:G22)</f>
        <v>1</v>
      </c>
      <c r="H23" s="22">
        <f t="shared" si="0"/>
        <v>367</v>
      </c>
      <c r="I23" s="8"/>
    </row>
    <row r="24" spans="1:9" ht="24.75" customHeight="1">
      <c r="A24" s="10"/>
      <c r="B24" s="11"/>
      <c r="C24" s="15"/>
      <c r="D24" s="2">
        <v>13</v>
      </c>
      <c r="E24" s="21">
        <v>361</v>
      </c>
      <c r="F24" s="21">
        <v>25</v>
      </c>
      <c r="G24" s="21">
        <v>1</v>
      </c>
      <c r="H24" s="21">
        <f t="shared" si="0"/>
        <v>387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10</v>
      </c>
      <c r="F25" s="21">
        <v>1</v>
      </c>
      <c r="G25" s="21">
        <v>0</v>
      </c>
      <c r="H25" s="21">
        <f t="shared" si="0"/>
        <v>11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2</v>
      </c>
      <c r="G26" s="21">
        <v>0</v>
      </c>
      <c r="H26" s="21">
        <f t="shared" si="0"/>
        <v>4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12</v>
      </c>
      <c r="F27" s="21">
        <v>1</v>
      </c>
      <c r="G27" s="21">
        <v>0</v>
      </c>
      <c r="H27" s="21">
        <f t="shared" si="0"/>
        <v>13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9</v>
      </c>
      <c r="F28" s="21">
        <v>1</v>
      </c>
      <c r="G28" s="21">
        <v>0</v>
      </c>
      <c r="H28" s="21">
        <f t="shared" si="0"/>
        <v>10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9</v>
      </c>
      <c r="F29" s="21">
        <v>2</v>
      </c>
      <c r="G29" s="21">
        <v>0</v>
      </c>
      <c r="H29" s="21">
        <f t="shared" si="0"/>
        <v>11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13</v>
      </c>
      <c r="F30" s="21">
        <v>1</v>
      </c>
      <c r="G30" s="21">
        <v>0</v>
      </c>
      <c r="H30" s="21">
        <f t="shared" si="0"/>
        <v>14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22</v>
      </c>
      <c r="F31" s="21">
        <v>1</v>
      </c>
      <c r="G31" s="21">
        <v>0</v>
      </c>
      <c r="H31" s="21">
        <f t="shared" si="0"/>
        <v>23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0</v>
      </c>
      <c r="F32" s="21">
        <v>0</v>
      </c>
      <c r="G32" s="21">
        <v>0</v>
      </c>
      <c r="H32" s="21">
        <f t="shared" si="0"/>
        <v>0</v>
      </c>
      <c r="I32" s="8"/>
    </row>
    <row r="33" spans="1:9" ht="24.75" customHeight="1">
      <c r="A33" s="10"/>
      <c r="B33" s="14"/>
      <c r="C33" s="12"/>
      <c r="D33" s="2">
        <v>4</v>
      </c>
      <c r="E33" s="21">
        <v>1</v>
      </c>
      <c r="F33" s="21">
        <v>0</v>
      </c>
      <c r="G33" s="21">
        <v>0</v>
      </c>
      <c r="H33" s="21">
        <f t="shared" si="0"/>
        <v>1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30</v>
      </c>
      <c r="F34" s="21">
        <v>0</v>
      </c>
      <c r="G34" s="21">
        <v>0</v>
      </c>
      <c r="H34" s="21">
        <f t="shared" si="0"/>
        <v>30</v>
      </c>
      <c r="I34" s="8"/>
    </row>
    <row r="35" spans="1:9" ht="24.75" customHeight="1">
      <c r="A35" s="10"/>
      <c r="B35" s="14"/>
      <c r="C35" s="12"/>
      <c r="D35" s="2">
        <v>2</v>
      </c>
      <c r="E35" s="21">
        <v>5</v>
      </c>
      <c r="F35" s="21">
        <v>1</v>
      </c>
      <c r="G35" s="21">
        <v>0</v>
      </c>
      <c r="H35" s="21">
        <f t="shared" si="0"/>
        <v>6</v>
      </c>
      <c r="I35" s="8"/>
    </row>
    <row r="36" spans="1:9" ht="24.75" customHeight="1">
      <c r="A36" s="10"/>
      <c r="B36" s="16"/>
      <c r="C36" s="17"/>
      <c r="D36" s="11">
        <v>1</v>
      </c>
      <c r="E36" s="21">
        <v>4</v>
      </c>
      <c r="F36" s="21">
        <v>0</v>
      </c>
      <c r="G36" s="21">
        <v>0</v>
      </c>
      <c r="H36" s="21">
        <f t="shared" si="0"/>
        <v>4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478</v>
      </c>
      <c r="F37" s="22">
        <f>SUM(F24:F36)</f>
        <v>35</v>
      </c>
      <c r="G37" s="22">
        <f>SUM(G24:G36)</f>
        <v>1</v>
      </c>
      <c r="H37" s="22">
        <f t="shared" si="0"/>
        <v>514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820</v>
      </c>
      <c r="F52" s="22">
        <f>F23+F37+F51</f>
        <v>59</v>
      </c>
      <c r="G52" s="22">
        <f>G23+G37+G51</f>
        <v>2</v>
      </c>
      <c r="H52" s="22">
        <f>H51+H37+H23</f>
        <v>881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17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178</v>
      </c>
      <c r="F10" s="21">
        <v>13</v>
      </c>
      <c r="G10" s="21">
        <v>1</v>
      </c>
      <c r="H10" s="21">
        <f t="shared" ref="H10:H51" si="0">SUM(E10:G10)</f>
        <v>192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</v>
      </c>
      <c r="F11" s="21">
        <v>0</v>
      </c>
      <c r="G11" s="21">
        <v>0</v>
      </c>
      <c r="H11" s="21">
        <f t="shared" si="0"/>
        <v>3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2</v>
      </c>
      <c r="F12" s="21">
        <v>0</v>
      </c>
      <c r="G12" s="21">
        <v>0</v>
      </c>
      <c r="H12" s="21">
        <f t="shared" si="0"/>
        <v>2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2</v>
      </c>
      <c r="F13" s="21">
        <v>1</v>
      </c>
      <c r="G13" s="21">
        <v>0</v>
      </c>
      <c r="H13" s="21">
        <f t="shared" si="0"/>
        <v>3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0</v>
      </c>
      <c r="F14" s="21">
        <v>0</v>
      </c>
      <c r="G14" s="21">
        <v>0</v>
      </c>
      <c r="H14" s="21">
        <f t="shared" si="0"/>
        <v>0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7</v>
      </c>
      <c r="F15" s="21">
        <v>3</v>
      </c>
      <c r="G15" s="21">
        <v>0</v>
      </c>
      <c r="H15" s="21">
        <f t="shared" si="0"/>
        <v>10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4</v>
      </c>
      <c r="F16" s="21">
        <v>1</v>
      </c>
      <c r="G16" s="21">
        <v>1</v>
      </c>
      <c r="H16" s="21">
        <f t="shared" si="0"/>
        <v>6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6</v>
      </c>
      <c r="F17" s="21">
        <v>0</v>
      </c>
      <c r="G17" s="21">
        <v>0</v>
      </c>
      <c r="H17" s="21">
        <f t="shared" si="0"/>
        <v>6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3</v>
      </c>
      <c r="G18" s="21">
        <v>0</v>
      </c>
      <c r="H18" s="21">
        <f t="shared" si="0"/>
        <v>5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4</v>
      </c>
      <c r="F19" s="21">
        <v>0</v>
      </c>
      <c r="G19" s="21">
        <v>0</v>
      </c>
      <c r="H19" s="21">
        <f t="shared" si="0"/>
        <v>4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0</v>
      </c>
      <c r="F20" s="21">
        <v>0</v>
      </c>
      <c r="G20" s="21">
        <v>0</v>
      </c>
      <c r="H20" s="21">
        <f t="shared" si="0"/>
        <v>0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6</v>
      </c>
      <c r="F22" s="21">
        <v>0</v>
      </c>
      <c r="G22" s="21">
        <v>0</v>
      </c>
      <c r="H22" s="21">
        <f t="shared" si="0"/>
        <v>6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214</v>
      </c>
      <c r="F23" s="22">
        <f>SUM(F10:F22)</f>
        <v>21</v>
      </c>
      <c r="G23" s="22">
        <f>SUM(G10:G22)</f>
        <v>2</v>
      </c>
      <c r="H23" s="22">
        <f t="shared" si="0"/>
        <v>237</v>
      </c>
      <c r="I23" s="8"/>
    </row>
    <row r="24" spans="1:9" ht="24.75" customHeight="1">
      <c r="A24" s="10"/>
      <c r="B24" s="11"/>
      <c r="C24" s="15"/>
      <c r="D24" s="2">
        <v>13</v>
      </c>
      <c r="E24" s="21">
        <v>281</v>
      </c>
      <c r="F24" s="21">
        <v>10</v>
      </c>
      <c r="G24" s="21">
        <v>0</v>
      </c>
      <c r="H24" s="21">
        <f t="shared" si="0"/>
        <v>291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2</v>
      </c>
      <c r="F25" s="21">
        <v>0</v>
      </c>
      <c r="G25" s="21">
        <v>0</v>
      </c>
      <c r="H25" s="21">
        <f t="shared" si="0"/>
        <v>2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2</v>
      </c>
      <c r="F26" s="21">
        <v>0</v>
      </c>
      <c r="G26" s="21">
        <v>0</v>
      </c>
      <c r="H26" s="21">
        <f t="shared" si="0"/>
        <v>2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1</v>
      </c>
      <c r="F27" s="21">
        <v>0</v>
      </c>
      <c r="G27" s="21">
        <v>0</v>
      </c>
      <c r="H27" s="21">
        <f t="shared" si="0"/>
        <v>1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</v>
      </c>
      <c r="F28" s="21">
        <v>0</v>
      </c>
      <c r="G28" s="21">
        <v>1</v>
      </c>
      <c r="H28" s="21">
        <f t="shared" si="0"/>
        <v>2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18</v>
      </c>
      <c r="F29" s="21">
        <v>2</v>
      </c>
      <c r="G29" s="21">
        <v>0</v>
      </c>
      <c r="H29" s="21">
        <f t="shared" si="0"/>
        <v>20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3</v>
      </c>
      <c r="F30" s="21">
        <v>3</v>
      </c>
      <c r="G30" s="21">
        <v>0</v>
      </c>
      <c r="H30" s="21">
        <f t="shared" si="0"/>
        <v>6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8</v>
      </c>
      <c r="F31" s="21">
        <v>1</v>
      </c>
      <c r="G31" s="21">
        <v>0</v>
      </c>
      <c r="H31" s="21">
        <f t="shared" si="0"/>
        <v>9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14</v>
      </c>
      <c r="F32" s="21">
        <v>2</v>
      </c>
      <c r="G32" s="21">
        <v>0</v>
      </c>
      <c r="H32" s="21">
        <f t="shared" si="0"/>
        <v>16</v>
      </c>
      <c r="I32" s="8"/>
    </row>
    <row r="33" spans="1:9" ht="24.75" customHeight="1">
      <c r="A33" s="10"/>
      <c r="B33" s="14"/>
      <c r="C33" s="12"/>
      <c r="D33" s="2">
        <v>4</v>
      </c>
      <c r="E33" s="21">
        <v>5</v>
      </c>
      <c r="F33" s="21">
        <v>3</v>
      </c>
      <c r="G33" s="21">
        <v>0</v>
      </c>
      <c r="H33" s="21">
        <f t="shared" si="0"/>
        <v>8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1</v>
      </c>
      <c r="F34" s="21">
        <v>0</v>
      </c>
      <c r="G34" s="21">
        <v>0</v>
      </c>
      <c r="H34" s="21">
        <f t="shared" si="0"/>
        <v>1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2</v>
      </c>
      <c r="F36" s="21">
        <v>0</v>
      </c>
      <c r="G36" s="21">
        <v>0</v>
      </c>
      <c r="H36" s="21">
        <f t="shared" si="0"/>
        <v>2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338</v>
      </c>
      <c r="F37" s="22">
        <f>SUM(F24:F36)</f>
        <v>21</v>
      </c>
      <c r="G37" s="22">
        <f>SUM(G24:G36)</f>
        <v>1</v>
      </c>
      <c r="H37" s="22">
        <f t="shared" si="0"/>
        <v>360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552</v>
      </c>
      <c r="F52" s="22">
        <f>F23+F37+F51</f>
        <v>42</v>
      </c>
      <c r="G52" s="22">
        <f>G23+G37+G51</f>
        <v>3</v>
      </c>
      <c r="H52" s="22">
        <f>H51+H37+H23</f>
        <v>597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18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37</v>
      </c>
      <c r="F10" s="21">
        <v>9</v>
      </c>
      <c r="G10" s="21">
        <v>0</v>
      </c>
      <c r="H10" s="21">
        <f t="shared" ref="H10:H51" si="0">SUM(E10:G10)</f>
        <v>46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2</v>
      </c>
      <c r="F11" s="21">
        <v>0</v>
      </c>
      <c r="G11" s="21">
        <v>0</v>
      </c>
      <c r="H11" s="21">
        <f t="shared" si="0"/>
        <v>2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4</v>
      </c>
      <c r="F12" s="21">
        <v>1</v>
      </c>
      <c r="G12" s="21">
        <v>1</v>
      </c>
      <c r="H12" s="21">
        <f t="shared" si="0"/>
        <v>6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5</v>
      </c>
      <c r="F13" s="21">
        <v>1</v>
      </c>
      <c r="G13" s="21">
        <v>0</v>
      </c>
      <c r="H13" s="21">
        <f t="shared" si="0"/>
        <v>6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1</v>
      </c>
      <c r="F14" s="21">
        <v>0</v>
      </c>
      <c r="G14" s="21">
        <v>0</v>
      </c>
      <c r="H14" s="21">
        <f t="shared" si="0"/>
        <v>1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4</v>
      </c>
      <c r="F15" s="21">
        <v>0</v>
      </c>
      <c r="G15" s="21">
        <v>0</v>
      </c>
      <c r="H15" s="21">
        <f t="shared" si="0"/>
        <v>4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1</v>
      </c>
      <c r="F16" s="21">
        <v>0</v>
      </c>
      <c r="G16" s="21">
        <v>0</v>
      </c>
      <c r="H16" s="21">
        <f t="shared" si="0"/>
        <v>1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3</v>
      </c>
      <c r="F17" s="21">
        <v>0</v>
      </c>
      <c r="G17" s="21">
        <v>0</v>
      </c>
      <c r="H17" s="21">
        <f t="shared" si="0"/>
        <v>3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1</v>
      </c>
      <c r="F18" s="21">
        <v>0</v>
      </c>
      <c r="G18" s="21">
        <v>0</v>
      </c>
      <c r="H18" s="21">
        <f t="shared" si="0"/>
        <v>1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7</v>
      </c>
      <c r="F19" s="21">
        <v>0</v>
      </c>
      <c r="G19" s="21">
        <v>0</v>
      </c>
      <c r="H19" s="21">
        <f t="shared" si="0"/>
        <v>7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5</v>
      </c>
      <c r="F20" s="21">
        <v>0</v>
      </c>
      <c r="G20" s="21">
        <v>0</v>
      </c>
      <c r="H20" s="21">
        <f t="shared" si="0"/>
        <v>5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0</v>
      </c>
      <c r="F22" s="21">
        <v>0</v>
      </c>
      <c r="G22" s="21">
        <v>0</v>
      </c>
      <c r="H22" s="21">
        <f t="shared" si="0"/>
        <v>0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70</v>
      </c>
      <c r="F23" s="22">
        <f>SUM(F10:F22)</f>
        <v>11</v>
      </c>
      <c r="G23" s="22">
        <f>SUM(G10:G22)</f>
        <v>1</v>
      </c>
      <c r="H23" s="22">
        <f t="shared" si="0"/>
        <v>82</v>
      </c>
      <c r="I23" s="8"/>
    </row>
    <row r="24" spans="1:9" ht="24.75" customHeight="1">
      <c r="A24" s="10"/>
      <c r="B24" s="11"/>
      <c r="C24" s="15"/>
      <c r="D24" s="2">
        <v>13</v>
      </c>
      <c r="E24" s="21">
        <v>86</v>
      </c>
      <c r="F24" s="21">
        <v>7</v>
      </c>
      <c r="G24" s="21">
        <v>0</v>
      </c>
      <c r="H24" s="21">
        <f t="shared" si="0"/>
        <v>93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1</v>
      </c>
      <c r="F25" s="21">
        <v>0</v>
      </c>
      <c r="G25" s="21">
        <v>0</v>
      </c>
      <c r="H25" s="21">
        <f t="shared" si="0"/>
        <v>1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3</v>
      </c>
      <c r="F26" s="21">
        <v>0</v>
      </c>
      <c r="G26" s="21">
        <v>0</v>
      </c>
      <c r="H26" s="21">
        <f t="shared" si="0"/>
        <v>3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4</v>
      </c>
      <c r="F27" s="21">
        <v>0</v>
      </c>
      <c r="G27" s="21">
        <v>0</v>
      </c>
      <c r="H27" s="21">
        <f t="shared" si="0"/>
        <v>4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4</v>
      </c>
      <c r="F28" s="21">
        <v>0</v>
      </c>
      <c r="G28" s="21">
        <v>0</v>
      </c>
      <c r="H28" s="21">
        <f t="shared" si="0"/>
        <v>4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2</v>
      </c>
      <c r="F29" s="21">
        <v>0</v>
      </c>
      <c r="G29" s="21">
        <v>0</v>
      </c>
      <c r="H29" s="21">
        <f t="shared" si="0"/>
        <v>2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3</v>
      </c>
      <c r="F30" s="21">
        <v>0</v>
      </c>
      <c r="G30" s="21">
        <v>0</v>
      </c>
      <c r="H30" s="21">
        <f t="shared" si="0"/>
        <v>3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2</v>
      </c>
      <c r="F31" s="21">
        <v>0</v>
      </c>
      <c r="G31" s="21">
        <v>0</v>
      </c>
      <c r="H31" s="21">
        <f t="shared" si="0"/>
        <v>2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2</v>
      </c>
      <c r="F32" s="21">
        <v>0</v>
      </c>
      <c r="G32" s="21">
        <v>0</v>
      </c>
      <c r="H32" s="21">
        <f t="shared" si="0"/>
        <v>2</v>
      </c>
      <c r="I32" s="8"/>
    </row>
    <row r="33" spans="1:9" ht="24.75" customHeight="1">
      <c r="A33" s="10"/>
      <c r="B33" s="14"/>
      <c r="C33" s="12"/>
      <c r="D33" s="2">
        <v>4</v>
      </c>
      <c r="E33" s="21">
        <v>2</v>
      </c>
      <c r="F33" s="21">
        <v>1</v>
      </c>
      <c r="G33" s="21">
        <v>0</v>
      </c>
      <c r="H33" s="21">
        <f t="shared" si="0"/>
        <v>3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8</v>
      </c>
      <c r="F34" s="21">
        <v>0</v>
      </c>
      <c r="G34" s="21">
        <v>0</v>
      </c>
      <c r="H34" s="21">
        <f t="shared" si="0"/>
        <v>8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1</v>
      </c>
      <c r="F36" s="21">
        <v>0</v>
      </c>
      <c r="G36" s="21">
        <v>0</v>
      </c>
      <c r="H36" s="21">
        <f t="shared" si="0"/>
        <v>1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118</v>
      </c>
      <c r="F37" s="22">
        <f>SUM(F24:F36)</f>
        <v>8</v>
      </c>
      <c r="G37" s="22">
        <f>SUM(G24:G36)</f>
        <v>0</v>
      </c>
      <c r="H37" s="22">
        <f t="shared" si="0"/>
        <v>126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188</v>
      </c>
      <c r="F52" s="22">
        <f>F23+F37+F51</f>
        <v>19</v>
      </c>
      <c r="G52" s="22">
        <f>G23+G37+G51</f>
        <v>1</v>
      </c>
      <c r="H52" s="22">
        <f>H51+H37+H23</f>
        <v>208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D7" sqref="D7:G7"/>
    </sheetView>
  </sheetViews>
  <sheetFormatPr defaultRowHeight="12"/>
  <cols>
    <col min="1" max="1" width="2.5703125" style="23" customWidth="1"/>
    <col min="2" max="3" width="10.7109375" style="23" customWidth="1"/>
    <col min="4" max="4" width="14.7109375" style="23" customWidth="1"/>
    <col min="5" max="8" width="30.7109375" style="23" customWidth="1"/>
    <col min="9" max="9" width="9.140625" style="23" customWidth="1"/>
    <col min="10" max="16384" width="9.140625" style="23"/>
  </cols>
  <sheetData>
    <row r="1" spans="1:9" ht="30" customHeight="1">
      <c r="A1" s="3"/>
      <c r="B1" s="3" t="s">
        <v>0</v>
      </c>
      <c r="C1" s="3"/>
      <c r="D1" s="3"/>
      <c r="E1" s="3"/>
      <c r="F1" s="3"/>
      <c r="G1" s="3"/>
      <c r="H1" s="3"/>
      <c r="I1" s="3"/>
    </row>
    <row r="2" spans="1:9" ht="30" customHeight="1">
      <c r="A2" s="3"/>
      <c r="B2" s="3" t="s">
        <v>1</v>
      </c>
      <c r="C2" s="3"/>
      <c r="D2" s="3"/>
      <c r="E2" s="4" t="s">
        <v>2</v>
      </c>
      <c r="F2" s="3"/>
      <c r="G2" s="3"/>
      <c r="H2" s="3"/>
      <c r="I2" s="3"/>
    </row>
    <row r="3" spans="1:9" ht="30" customHeight="1">
      <c r="A3" s="3"/>
      <c r="B3" s="3" t="s">
        <v>3</v>
      </c>
      <c r="C3" s="3"/>
      <c r="D3" s="3"/>
      <c r="E3" s="7" t="s">
        <v>19</v>
      </c>
      <c r="F3" s="3"/>
      <c r="G3" s="3"/>
      <c r="H3" s="3"/>
      <c r="I3" s="3"/>
    </row>
    <row r="4" spans="1:9" ht="30" customHeight="1">
      <c r="A4" s="3"/>
      <c r="B4" s="3" t="s">
        <v>5</v>
      </c>
      <c r="C4" s="3"/>
      <c r="D4" s="3"/>
      <c r="E4" s="6" t="s">
        <v>40</v>
      </c>
      <c r="F4" s="7">
        <v>2019</v>
      </c>
      <c r="G4" s="3"/>
      <c r="H4" s="3"/>
      <c r="I4" s="3"/>
    </row>
    <row r="5" spans="1:9" ht="30" customHeight="1">
      <c r="A5" s="3"/>
      <c r="B5" s="65" t="s">
        <v>6</v>
      </c>
      <c r="C5" s="65"/>
      <c r="D5" s="65"/>
      <c r="E5" s="65"/>
      <c r="F5" s="65"/>
      <c r="G5" s="65"/>
      <c r="H5" s="65"/>
      <c r="I5" s="3"/>
    </row>
    <row r="6" spans="1:9" ht="19.5" customHeight="1">
      <c r="A6" s="8"/>
      <c r="B6" s="9"/>
      <c r="C6" s="8"/>
      <c r="D6" s="8"/>
      <c r="E6" s="8"/>
      <c r="F6" s="8"/>
      <c r="G6" s="8"/>
      <c r="H6" s="8"/>
      <c r="I6" s="8"/>
    </row>
    <row r="7" spans="1:9" ht="30" customHeight="1">
      <c r="A7" s="8"/>
      <c r="B7" s="1" t="s">
        <v>41</v>
      </c>
      <c r="C7" s="8"/>
      <c r="D7" s="8"/>
      <c r="E7" s="8"/>
      <c r="F7" s="8"/>
      <c r="G7" s="8"/>
      <c r="H7" s="8"/>
      <c r="I7" s="8"/>
    </row>
    <row r="8" spans="1:9" ht="30" customHeight="1">
      <c r="A8" s="8"/>
      <c r="B8" s="66" t="s">
        <v>42</v>
      </c>
      <c r="C8" s="66"/>
      <c r="D8" s="66"/>
      <c r="E8" s="66" t="s">
        <v>7</v>
      </c>
      <c r="F8" s="66"/>
      <c r="G8" s="66"/>
      <c r="H8" s="66"/>
      <c r="I8" s="8"/>
    </row>
    <row r="9" spans="1:9" ht="30" customHeight="1">
      <c r="A9" s="8"/>
      <c r="B9" s="66"/>
      <c r="C9" s="66"/>
      <c r="D9" s="66"/>
      <c r="E9" s="2" t="s">
        <v>9</v>
      </c>
      <c r="F9" s="2" t="s">
        <v>10</v>
      </c>
      <c r="G9" s="2" t="s">
        <v>11</v>
      </c>
      <c r="H9" s="2" t="s">
        <v>8</v>
      </c>
      <c r="I9" s="8"/>
    </row>
    <row r="10" spans="1:9" ht="24.75" customHeight="1">
      <c r="A10" s="10"/>
      <c r="B10" s="11"/>
      <c r="C10" s="12"/>
      <c r="D10" s="2">
        <v>13</v>
      </c>
      <c r="E10" s="21">
        <v>90</v>
      </c>
      <c r="F10" s="21">
        <v>4</v>
      </c>
      <c r="G10" s="21">
        <v>0</v>
      </c>
      <c r="H10" s="21">
        <f t="shared" ref="H10:H51" si="0">SUM(E10:G10)</f>
        <v>94</v>
      </c>
      <c r="I10" s="8"/>
    </row>
    <row r="11" spans="1:9" ht="24.75" customHeight="1">
      <c r="A11" s="10"/>
      <c r="B11" s="14"/>
      <c r="C11" s="12" t="s">
        <v>43</v>
      </c>
      <c r="D11" s="2">
        <v>12</v>
      </c>
      <c r="E11" s="21">
        <v>3</v>
      </c>
      <c r="F11" s="21">
        <v>0</v>
      </c>
      <c r="G11" s="21">
        <v>0</v>
      </c>
      <c r="H11" s="21">
        <f t="shared" si="0"/>
        <v>3</v>
      </c>
      <c r="I11" s="8"/>
    </row>
    <row r="12" spans="1:9" ht="24.75" customHeight="1">
      <c r="A12" s="10"/>
      <c r="B12" s="14" t="s">
        <v>44</v>
      </c>
      <c r="C12" s="12"/>
      <c r="D12" s="2">
        <v>11</v>
      </c>
      <c r="E12" s="21">
        <v>5</v>
      </c>
      <c r="F12" s="21">
        <v>1</v>
      </c>
      <c r="G12" s="21">
        <v>0</v>
      </c>
      <c r="H12" s="21">
        <f t="shared" si="0"/>
        <v>6</v>
      </c>
      <c r="I12" s="8"/>
    </row>
    <row r="13" spans="1:9" ht="24.75" customHeight="1">
      <c r="A13" s="10"/>
      <c r="B13" s="14" t="s">
        <v>45</v>
      </c>
      <c r="C13" s="15"/>
      <c r="D13" s="2">
        <v>10</v>
      </c>
      <c r="E13" s="21">
        <v>1</v>
      </c>
      <c r="F13" s="21">
        <v>0</v>
      </c>
      <c r="G13" s="21">
        <v>0</v>
      </c>
      <c r="H13" s="21">
        <f t="shared" si="0"/>
        <v>1</v>
      </c>
      <c r="I13" s="8"/>
    </row>
    <row r="14" spans="1:9" ht="24.75" customHeight="1">
      <c r="A14" s="10"/>
      <c r="B14" s="14" t="s">
        <v>44</v>
      </c>
      <c r="C14" s="12"/>
      <c r="D14" s="2">
        <v>9</v>
      </c>
      <c r="E14" s="21">
        <v>9</v>
      </c>
      <c r="F14" s="21">
        <v>0</v>
      </c>
      <c r="G14" s="21">
        <v>0</v>
      </c>
      <c r="H14" s="21">
        <f t="shared" si="0"/>
        <v>9</v>
      </c>
      <c r="I14" s="8"/>
    </row>
    <row r="15" spans="1:9" ht="24.75" customHeight="1">
      <c r="A15" s="10"/>
      <c r="B15" s="14" t="s">
        <v>46</v>
      </c>
      <c r="C15" s="12" t="s">
        <v>47</v>
      </c>
      <c r="D15" s="2">
        <v>8</v>
      </c>
      <c r="E15" s="21">
        <v>4</v>
      </c>
      <c r="F15" s="21">
        <v>0</v>
      </c>
      <c r="G15" s="21">
        <v>0</v>
      </c>
      <c r="H15" s="21">
        <f t="shared" si="0"/>
        <v>4</v>
      </c>
      <c r="I15" s="8"/>
    </row>
    <row r="16" spans="1:9" ht="24.75" customHeight="1">
      <c r="A16" s="10"/>
      <c r="B16" s="14" t="s">
        <v>48</v>
      </c>
      <c r="C16" s="12"/>
      <c r="D16" s="2">
        <v>7</v>
      </c>
      <c r="E16" s="21">
        <v>5</v>
      </c>
      <c r="F16" s="21">
        <v>0</v>
      </c>
      <c r="G16" s="21">
        <v>0</v>
      </c>
      <c r="H16" s="21">
        <f t="shared" si="0"/>
        <v>5</v>
      </c>
      <c r="I16" s="8"/>
    </row>
    <row r="17" spans="1:9" ht="24.75" customHeight="1">
      <c r="A17" s="10"/>
      <c r="B17" s="14" t="s">
        <v>49</v>
      </c>
      <c r="C17" s="12"/>
      <c r="D17" s="2">
        <v>6</v>
      </c>
      <c r="E17" s="21">
        <v>3</v>
      </c>
      <c r="F17" s="21">
        <v>0</v>
      </c>
      <c r="G17" s="21">
        <v>0</v>
      </c>
      <c r="H17" s="21">
        <f t="shared" si="0"/>
        <v>3</v>
      </c>
      <c r="I17" s="8"/>
    </row>
    <row r="18" spans="1:9" ht="24.75" customHeight="1">
      <c r="A18" s="10"/>
      <c r="B18" s="14" t="s">
        <v>50</v>
      </c>
      <c r="C18" s="15"/>
      <c r="D18" s="2">
        <v>5</v>
      </c>
      <c r="E18" s="21">
        <v>2</v>
      </c>
      <c r="F18" s="21">
        <v>1</v>
      </c>
      <c r="G18" s="21">
        <v>0</v>
      </c>
      <c r="H18" s="21">
        <f t="shared" si="0"/>
        <v>3</v>
      </c>
      <c r="I18" s="8"/>
    </row>
    <row r="19" spans="1:9" ht="24.75" customHeight="1">
      <c r="A19" s="10"/>
      <c r="B19" s="14" t="s">
        <v>44</v>
      </c>
      <c r="C19" s="12"/>
      <c r="D19" s="2">
        <v>4</v>
      </c>
      <c r="E19" s="21">
        <v>1</v>
      </c>
      <c r="F19" s="21">
        <v>0</v>
      </c>
      <c r="G19" s="21">
        <v>0</v>
      </c>
      <c r="H19" s="21">
        <f t="shared" si="0"/>
        <v>1</v>
      </c>
      <c r="I19" s="8"/>
    </row>
    <row r="20" spans="1:9" ht="24.75" customHeight="1">
      <c r="A20" s="10"/>
      <c r="B20" s="14"/>
      <c r="C20" s="12" t="s">
        <v>44</v>
      </c>
      <c r="D20" s="2">
        <v>3</v>
      </c>
      <c r="E20" s="21">
        <v>1</v>
      </c>
      <c r="F20" s="21">
        <v>0</v>
      </c>
      <c r="G20" s="21">
        <v>0</v>
      </c>
      <c r="H20" s="21">
        <f t="shared" si="0"/>
        <v>1</v>
      </c>
      <c r="I20" s="8"/>
    </row>
    <row r="21" spans="1:9" ht="24.75" customHeight="1">
      <c r="A21" s="10"/>
      <c r="B21" s="14"/>
      <c r="C21" s="12"/>
      <c r="D21" s="2">
        <v>2</v>
      </c>
      <c r="E21" s="21">
        <v>0</v>
      </c>
      <c r="F21" s="21">
        <v>0</v>
      </c>
      <c r="G21" s="21">
        <v>0</v>
      </c>
      <c r="H21" s="21">
        <f t="shared" si="0"/>
        <v>0</v>
      </c>
      <c r="I21" s="8"/>
    </row>
    <row r="22" spans="1:9" ht="24.75" customHeight="1">
      <c r="A22" s="10"/>
      <c r="B22" s="16"/>
      <c r="C22" s="17"/>
      <c r="D22" s="11">
        <v>1</v>
      </c>
      <c r="E22" s="21">
        <v>1</v>
      </c>
      <c r="F22" s="21">
        <v>0</v>
      </c>
      <c r="G22" s="21">
        <v>0</v>
      </c>
      <c r="H22" s="21">
        <f t="shared" si="0"/>
        <v>1</v>
      </c>
      <c r="I22" s="8"/>
    </row>
    <row r="23" spans="1:9" ht="24.75" customHeight="1">
      <c r="A23" s="10"/>
      <c r="B23" s="68" t="s">
        <v>51</v>
      </c>
      <c r="C23" s="69"/>
      <c r="D23" s="70"/>
      <c r="E23" s="22">
        <f>SUM(E10:E22)</f>
        <v>125</v>
      </c>
      <c r="F23" s="22">
        <f>SUM(F10:F22)</f>
        <v>6</v>
      </c>
      <c r="G23" s="22">
        <f>SUM(G10:G22)</f>
        <v>0</v>
      </c>
      <c r="H23" s="22">
        <f t="shared" si="0"/>
        <v>131</v>
      </c>
      <c r="I23" s="8"/>
    </row>
    <row r="24" spans="1:9" ht="24.75" customHeight="1">
      <c r="A24" s="10"/>
      <c r="B24" s="11"/>
      <c r="C24" s="15"/>
      <c r="D24" s="2">
        <v>13</v>
      </c>
      <c r="E24" s="21">
        <v>103</v>
      </c>
      <c r="F24" s="21">
        <v>3</v>
      </c>
      <c r="G24" s="21">
        <v>0</v>
      </c>
      <c r="H24" s="21">
        <f t="shared" si="0"/>
        <v>106</v>
      </c>
      <c r="I24" s="8"/>
    </row>
    <row r="25" spans="1:9" ht="24.75" customHeight="1">
      <c r="A25" s="10"/>
      <c r="B25" s="14"/>
      <c r="C25" s="12" t="s">
        <v>43</v>
      </c>
      <c r="D25" s="2">
        <v>12</v>
      </c>
      <c r="E25" s="21">
        <v>21</v>
      </c>
      <c r="F25" s="21">
        <v>1</v>
      </c>
      <c r="G25" s="21">
        <v>0</v>
      </c>
      <c r="H25" s="21">
        <f t="shared" si="0"/>
        <v>22</v>
      </c>
      <c r="I25" s="8"/>
    </row>
    <row r="26" spans="1:9" ht="24.75" customHeight="1">
      <c r="A26" s="10"/>
      <c r="B26" s="14" t="s">
        <v>50</v>
      </c>
      <c r="C26" s="12"/>
      <c r="D26" s="2">
        <v>11</v>
      </c>
      <c r="E26" s="21">
        <v>10</v>
      </c>
      <c r="F26" s="21">
        <v>2</v>
      </c>
      <c r="G26" s="21">
        <v>0</v>
      </c>
      <c r="H26" s="21">
        <f t="shared" si="0"/>
        <v>12</v>
      </c>
      <c r="I26" s="8"/>
    </row>
    <row r="27" spans="1:9" ht="24.75" customHeight="1">
      <c r="A27" s="10"/>
      <c r="B27" s="14" t="s">
        <v>52</v>
      </c>
      <c r="C27" s="15"/>
      <c r="D27" s="2">
        <v>10</v>
      </c>
      <c r="E27" s="21">
        <v>5</v>
      </c>
      <c r="F27" s="21">
        <v>0</v>
      </c>
      <c r="G27" s="21">
        <v>0</v>
      </c>
      <c r="H27" s="21">
        <f t="shared" si="0"/>
        <v>5</v>
      </c>
      <c r="I27" s="8"/>
    </row>
    <row r="28" spans="1:9" ht="24.75" customHeight="1">
      <c r="A28" s="10"/>
      <c r="B28" s="14" t="s">
        <v>43</v>
      </c>
      <c r="C28" s="12"/>
      <c r="D28" s="2">
        <v>9</v>
      </c>
      <c r="E28" s="21">
        <v>13</v>
      </c>
      <c r="F28" s="21">
        <v>1</v>
      </c>
      <c r="G28" s="21">
        <v>0</v>
      </c>
      <c r="H28" s="21">
        <f t="shared" si="0"/>
        <v>14</v>
      </c>
      <c r="I28" s="8"/>
    </row>
    <row r="29" spans="1:9" ht="24.75" customHeight="1">
      <c r="A29" s="10"/>
      <c r="B29" s="14" t="s">
        <v>45</v>
      </c>
      <c r="C29" s="12" t="s">
        <v>47</v>
      </c>
      <c r="D29" s="2">
        <v>8</v>
      </c>
      <c r="E29" s="21">
        <v>5</v>
      </c>
      <c r="F29" s="21">
        <v>1</v>
      </c>
      <c r="G29" s="21">
        <v>0</v>
      </c>
      <c r="H29" s="21">
        <f t="shared" si="0"/>
        <v>6</v>
      </c>
      <c r="I29" s="8"/>
    </row>
    <row r="30" spans="1:9" ht="24.75" customHeight="1">
      <c r="A30" s="10"/>
      <c r="B30" s="14" t="s">
        <v>48</v>
      </c>
      <c r="C30" s="12"/>
      <c r="D30" s="2">
        <v>7</v>
      </c>
      <c r="E30" s="21">
        <v>9</v>
      </c>
      <c r="F30" s="21">
        <v>2</v>
      </c>
      <c r="G30" s="21">
        <v>0</v>
      </c>
      <c r="H30" s="21">
        <f t="shared" si="0"/>
        <v>11</v>
      </c>
      <c r="I30" s="8"/>
    </row>
    <row r="31" spans="1:9" ht="24.75" customHeight="1">
      <c r="A31" s="10"/>
      <c r="B31" s="14" t="s">
        <v>43</v>
      </c>
      <c r="C31" s="12"/>
      <c r="D31" s="2">
        <v>6</v>
      </c>
      <c r="E31" s="21">
        <v>7</v>
      </c>
      <c r="F31" s="21">
        <v>1</v>
      </c>
      <c r="G31" s="21">
        <v>1</v>
      </c>
      <c r="H31" s="21">
        <f t="shared" si="0"/>
        <v>9</v>
      </c>
      <c r="I31" s="8"/>
    </row>
    <row r="32" spans="1:9" ht="24.75" customHeight="1">
      <c r="A32" s="10"/>
      <c r="B32" s="14" t="s">
        <v>53</v>
      </c>
      <c r="C32" s="15"/>
      <c r="D32" s="2">
        <v>5</v>
      </c>
      <c r="E32" s="21">
        <v>6</v>
      </c>
      <c r="F32" s="21">
        <v>0</v>
      </c>
      <c r="G32" s="21">
        <v>0</v>
      </c>
      <c r="H32" s="21">
        <f t="shared" si="0"/>
        <v>6</v>
      </c>
      <c r="I32" s="8"/>
    </row>
    <row r="33" spans="1:9" ht="24.75" customHeight="1">
      <c r="A33" s="10"/>
      <c r="B33" s="14"/>
      <c r="C33" s="12"/>
      <c r="D33" s="2">
        <v>4</v>
      </c>
      <c r="E33" s="21">
        <v>1</v>
      </c>
      <c r="F33" s="21">
        <v>0</v>
      </c>
      <c r="G33" s="21">
        <v>0</v>
      </c>
      <c r="H33" s="21">
        <f t="shared" si="0"/>
        <v>1</v>
      </c>
      <c r="I33" s="8"/>
    </row>
    <row r="34" spans="1:9" ht="24.75" customHeight="1">
      <c r="A34" s="10"/>
      <c r="B34" s="14"/>
      <c r="C34" s="12" t="s">
        <v>44</v>
      </c>
      <c r="D34" s="2">
        <v>3</v>
      </c>
      <c r="E34" s="21">
        <v>5</v>
      </c>
      <c r="F34" s="21">
        <v>0</v>
      </c>
      <c r="G34" s="21">
        <v>0</v>
      </c>
      <c r="H34" s="21">
        <f t="shared" si="0"/>
        <v>5</v>
      </c>
      <c r="I34" s="8"/>
    </row>
    <row r="35" spans="1:9" ht="24.75" customHeight="1">
      <c r="A35" s="10"/>
      <c r="B35" s="14"/>
      <c r="C35" s="12"/>
      <c r="D35" s="2">
        <v>2</v>
      </c>
      <c r="E35" s="21">
        <v>0</v>
      </c>
      <c r="F35" s="21">
        <v>0</v>
      </c>
      <c r="G35" s="21">
        <v>0</v>
      </c>
      <c r="H35" s="21">
        <f t="shared" si="0"/>
        <v>0</v>
      </c>
      <c r="I35" s="8"/>
    </row>
    <row r="36" spans="1:9" ht="24.75" customHeight="1">
      <c r="A36" s="10"/>
      <c r="B36" s="16"/>
      <c r="C36" s="17"/>
      <c r="D36" s="11">
        <v>1</v>
      </c>
      <c r="E36" s="21">
        <v>0</v>
      </c>
      <c r="F36" s="21">
        <v>0</v>
      </c>
      <c r="G36" s="21">
        <v>0</v>
      </c>
      <c r="H36" s="21">
        <f t="shared" si="0"/>
        <v>0</v>
      </c>
      <c r="I36" s="8"/>
    </row>
    <row r="37" spans="1:9" ht="24.75" customHeight="1">
      <c r="A37" s="10"/>
      <c r="B37" s="68" t="s">
        <v>54</v>
      </c>
      <c r="C37" s="69"/>
      <c r="D37" s="70"/>
      <c r="E37" s="22">
        <f>SUM(E24:E36)</f>
        <v>185</v>
      </c>
      <c r="F37" s="22">
        <f>SUM(F24:F36)</f>
        <v>11</v>
      </c>
      <c r="G37" s="22">
        <f>SUM(G24:G36)</f>
        <v>1</v>
      </c>
      <c r="H37" s="22">
        <f t="shared" si="0"/>
        <v>197</v>
      </c>
      <c r="I37" s="8"/>
    </row>
    <row r="38" spans="1:9" ht="24.75" customHeight="1">
      <c r="A38" s="10"/>
      <c r="B38" s="11"/>
      <c r="C38" s="11"/>
      <c r="D38" s="2">
        <v>13</v>
      </c>
      <c r="E38" s="21">
        <v>0</v>
      </c>
      <c r="F38" s="21">
        <v>0</v>
      </c>
      <c r="G38" s="21">
        <v>0</v>
      </c>
      <c r="H38" s="21">
        <f t="shared" si="0"/>
        <v>0</v>
      </c>
      <c r="I38" s="8"/>
    </row>
    <row r="39" spans="1:9" ht="24.75" customHeight="1">
      <c r="A39" s="10"/>
      <c r="B39" s="14"/>
      <c r="C39" s="12" t="s">
        <v>43</v>
      </c>
      <c r="D39" s="2">
        <v>12</v>
      </c>
      <c r="E39" s="21">
        <v>0</v>
      </c>
      <c r="F39" s="21">
        <v>0</v>
      </c>
      <c r="G39" s="21">
        <v>0</v>
      </c>
      <c r="H39" s="21">
        <f t="shared" si="0"/>
        <v>0</v>
      </c>
      <c r="I39" s="8"/>
    </row>
    <row r="40" spans="1:9" ht="24.75" customHeight="1">
      <c r="A40" s="10"/>
      <c r="B40" s="14" t="s">
        <v>44</v>
      </c>
      <c r="C40" s="16"/>
      <c r="D40" s="2">
        <v>11</v>
      </c>
      <c r="E40" s="21">
        <v>0</v>
      </c>
      <c r="F40" s="21">
        <v>0</v>
      </c>
      <c r="G40" s="21">
        <v>0</v>
      </c>
      <c r="H40" s="21">
        <f t="shared" si="0"/>
        <v>0</v>
      </c>
      <c r="I40" s="8"/>
    </row>
    <row r="41" spans="1:9" ht="24.75" customHeight="1">
      <c r="A41" s="10"/>
      <c r="B41" s="14" t="s">
        <v>55</v>
      </c>
      <c r="C41" s="12"/>
      <c r="D41" s="2">
        <v>10</v>
      </c>
      <c r="E41" s="21">
        <v>0</v>
      </c>
      <c r="F41" s="21">
        <v>0</v>
      </c>
      <c r="G41" s="21">
        <v>0</v>
      </c>
      <c r="H41" s="21">
        <f t="shared" si="0"/>
        <v>0</v>
      </c>
      <c r="I41" s="8"/>
    </row>
    <row r="42" spans="1:9" ht="24.75" customHeight="1">
      <c r="A42" s="10"/>
      <c r="B42" s="14" t="s">
        <v>56</v>
      </c>
      <c r="C42" s="12"/>
      <c r="D42" s="2">
        <v>9</v>
      </c>
      <c r="E42" s="21">
        <v>0</v>
      </c>
      <c r="F42" s="21">
        <v>0</v>
      </c>
      <c r="G42" s="21">
        <v>0</v>
      </c>
      <c r="H42" s="21">
        <f t="shared" si="0"/>
        <v>0</v>
      </c>
      <c r="I42" s="8"/>
    </row>
    <row r="43" spans="1:9" ht="24.75" customHeight="1">
      <c r="A43" s="10"/>
      <c r="B43" s="14" t="s">
        <v>48</v>
      </c>
      <c r="C43" s="12" t="s">
        <v>47</v>
      </c>
      <c r="D43" s="2">
        <v>8</v>
      </c>
      <c r="E43" s="21">
        <v>0</v>
      </c>
      <c r="F43" s="21">
        <v>0</v>
      </c>
      <c r="G43" s="21">
        <v>0</v>
      </c>
      <c r="H43" s="21">
        <f t="shared" si="0"/>
        <v>0</v>
      </c>
      <c r="I43" s="8"/>
    </row>
    <row r="44" spans="1:9" ht="24.75" customHeight="1">
      <c r="A44" s="10"/>
      <c r="B44" s="14" t="s">
        <v>46</v>
      </c>
      <c r="C44" s="12"/>
      <c r="D44" s="2">
        <v>7</v>
      </c>
      <c r="E44" s="21">
        <v>0</v>
      </c>
      <c r="F44" s="21">
        <v>0</v>
      </c>
      <c r="G44" s="21">
        <v>0</v>
      </c>
      <c r="H44" s="21">
        <f t="shared" si="0"/>
        <v>0</v>
      </c>
      <c r="I44" s="8"/>
    </row>
    <row r="45" spans="1:9" ht="24.75" customHeight="1">
      <c r="A45" s="10"/>
      <c r="B45" s="14" t="s">
        <v>48</v>
      </c>
      <c r="C45" s="12"/>
      <c r="D45" s="2">
        <v>6</v>
      </c>
      <c r="E45" s="21">
        <v>0</v>
      </c>
      <c r="F45" s="21">
        <v>0</v>
      </c>
      <c r="G45" s="21">
        <v>0</v>
      </c>
      <c r="H45" s="21">
        <f t="shared" si="0"/>
        <v>0</v>
      </c>
      <c r="I45" s="8"/>
    </row>
    <row r="46" spans="1:9" ht="24.75" customHeight="1">
      <c r="A46" s="10"/>
      <c r="B46" s="14" t="s">
        <v>44</v>
      </c>
      <c r="C46" s="11"/>
      <c r="D46" s="2">
        <v>5</v>
      </c>
      <c r="E46" s="21">
        <v>0</v>
      </c>
      <c r="F46" s="21">
        <v>0</v>
      </c>
      <c r="G46" s="21">
        <v>0</v>
      </c>
      <c r="H46" s="21">
        <f t="shared" si="0"/>
        <v>0</v>
      </c>
      <c r="I46" s="8"/>
    </row>
    <row r="47" spans="1:9" ht="24.75" customHeight="1">
      <c r="A47" s="10"/>
      <c r="B47" s="14" t="s">
        <v>57</v>
      </c>
      <c r="C47" s="12"/>
      <c r="D47" s="2">
        <v>4</v>
      </c>
      <c r="E47" s="21">
        <v>0</v>
      </c>
      <c r="F47" s="21">
        <v>0</v>
      </c>
      <c r="G47" s="21">
        <v>0</v>
      </c>
      <c r="H47" s="21">
        <f t="shared" si="0"/>
        <v>0</v>
      </c>
      <c r="I47" s="8"/>
    </row>
    <row r="48" spans="1:9" ht="24.75" customHeight="1">
      <c r="A48" s="10"/>
      <c r="B48" s="14"/>
      <c r="C48" s="12" t="s">
        <v>44</v>
      </c>
      <c r="D48" s="2">
        <v>3</v>
      </c>
      <c r="E48" s="21">
        <v>0</v>
      </c>
      <c r="F48" s="21">
        <v>0</v>
      </c>
      <c r="G48" s="21">
        <v>0</v>
      </c>
      <c r="H48" s="21">
        <f t="shared" si="0"/>
        <v>0</v>
      </c>
      <c r="I48" s="8"/>
    </row>
    <row r="49" spans="1:10" ht="24.75" customHeight="1">
      <c r="A49" s="10"/>
      <c r="B49" s="14"/>
      <c r="C49" s="12"/>
      <c r="D49" s="2">
        <v>2</v>
      </c>
      <c r="E49" s="21">
        <v>0</v>
      </c>
      <c r="F49" s="21">
        <v>0</v>
      </c>
      <c r="G49" s="21">
        <v>0</v>
      </c>
      <c r="H49" s="21">
        <f t="shared" si="0"/>
        <v>0</v>
      </c>
      <c r="I49" s="8"/>
    </row>
    <row r="50" spans="1:10" ht="24.75" customHeight="1">
      <c r="A50" s="10"/>
      <c r="B50" s="16"/>
      <c r="C50" s="12"/>
      <c r="D50" s="11">
        <v>1</v>
      </c>
      <c r="E50" s="21">
        <v>0</v>
      </c>
      <c r="F50" s="21">
        <v>0</v>
      </c>
      <c r="G50" s="21">
        <v>0</v>
      </c>
      <c r="H50" s="21">
        <f t="shared" si="0"/>
        <v>0</v>
      </c>
      <c r="I50" s="8"/>
    </row>
    <row r="51" spans="1:10" ht="24.75" customHeight="1">
      <c r="A51" s="8"/>
      <c r="B51" s="71" t="s">
        <v>58</v>
      </c>
      <c r="C51" s="71"/>
      <c r="D51" s="71"/>
      <c r="E51" s="22">
        <f>SUM(E38:E50)</f>
        <v>0</v>
      </c>
      <c r="F51" s="22">
        <f>SUM(F38:F50)</f>
        <v>0</v>
      </c>
      <c r="G51" s="22">
        <f>SUM(G38:G50)</f>
        <v>0</v>
      </c>
      <c r="H51" s="22">
        <f t="shared" si="0"/>
        <v>0</v>
      </c>
      <c r="I51" s="8"/>
    </row>
    <row r="52" spans="1:10" ht="24.75" customHeight="1">
      <c r="A52" s="8"/>
      <c r="B52" s="71" t="s">
        <v>59</v>
      </c>
      <c r="C52" s="71"/>
      <c r="D52" s="71"/>
      <c r="E52" s="22">
        <f>E23+E37+E51</f>
        <v>310</v>
      </c>
      <c r="F52" s="22">
        <f>F23+F37+F51</f>
        <v>17</v>
      </c>
      <c r="G52" s="22">
        <f>G23+G37+G51</f>
        <v>1</v>
      </c>
      <c r="H52" s="22">
        <f>H51+H37+H23</f>
        <v>328</v>
      </c>
      <c r="I52" s="8"/>
    </row>
    <row r="53" spans="1:10" ht="24.75" customHeight="1">
      <c r="A53" s="8"/>
      <c r="B53" s="19"/>
      <c r="C53" s="19"/>
      <c r="D53" s="19"/>
      <c r="E53" s="20"/>
      <c r="F53" s="20"/>
      <c r="G53" s="20"/>
      <c r="H53" s="20"/>
      <c r="I53" s="8"/>
    </row>
    <row r="54" spans="1:10" ht="15.75">
      <c r="B54" s="62" t="s">
        <v>62</v>
      </c>
      <c r="C54" s="63"/>
      <c r="D54" s="63"/>
      <c r="E54" s="63"/>
      <c r="F54" s="63"/>
      <c r="G54" s="63"/>
      <c r="H54" s="64"/>
      <c r="I54" s="64"/>
      <c r="J54" s="64"/>
    </row>
    <row r="55" spans="1:10" ht="30" customHeight="1">
      <c r="B55" s="67" t="s">
        <v>63</v>
      </c>
      <c r="C55" s="67"/>
      <c r="D55" s="67"/>
      <c r="E55" s="67"/>
      <c r="F55" s="67"/>
      <c r="G55" s="67"/>
      <c r="H55" s="67"/>
      <c r="I55" s="63"/>
      <c r="J55" s="63"/>
    </row>
  </sheetData>
  <mergeCells count="8">
    <mergeCell ref="B55:H55"/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3" firstPageNumber="0" orientation="portrait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jardel.vieira</cp:lastModifiedBy>
  <cp:lastPrinted>2020-01-21T18:04:59Z</cp:lastPrinted>
  <dcterms:created xsi:type="dcterms:W3CDTF">2020-01-20T21:16:53Z</dcterms:created>
  <dcterms:modified xsi:type="dcterms:W3CDTF">2020-01-22T17:37:47Z</dcterms:modified>
</cp:coreProperties>
</file>