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C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J26"/>
  <c r="I26"/>
  <c r="G26"/>
  <c r="C26"/>
  <c r="K25"/>
  <c r="K37" i="1" s="1"/>
  <c r="J25" i="30"/>
  <c r="I25"/>
  <c r="I37" i="1" s="1"/>
  <c r="H25" i="30"/>
  <c r="G25"/>
  <c r="F25"/>
  <c r="E25"/>
  <c r="E37" i="1" s="1"/>
  <c r="D25" i="30"/>
  <c r="L25" s="1"/>
  <c r="C25"/>
  <c r="C37" i="1" s="1"/>
  <c r="L24" i="30"/>
  <c r="L23"/>
  <c r="L22"/>
  <c r="L21"/>
  <c r="L20"/>
  <c r="L19"/>
  <c r="L18"/>
  <c r="K16"/>
  <c r="J16"/>
  <c r="I16"/>
  <c r="H16"/>
  <c r="H26" s="1"/>
  <c r="G16"/>
  <c r="F16"/>
  <c r="F26" s="1"/>
  <c r="E16"/>
  <c r="E26" s="1"/>
  <c r="D16"/>
  <c r="L16" s="1"/>
  <c r="C16"/>
  <c r="L15"/>
  <c r="L14"/>
  <c r="L13"/>
  <c r="L12"/>
  <c r="K26" i="29"/>
  <c r="H26"/>
  <c r="D26"/>
  <c r="C26"/>
  <c r="K25"/>
  <c r="J25"/>
  <c r="J36" i="1" s="1"/>
  <c r="I25" i="29"/>
  <c r="I26" s="1"/>
  <c r="H25"/>
  <c r="G25"/>
  <c r="F25"/>
  <c r="F36" i="1" s="1"/>
  <c r="E25" i="29"/>
  <c r="E36" i="1" s="1"/>
  <c r="D25" i="29"/>
  <c r="L25" s="1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C16"/>
  <c r="L16" s="1"/>
  <c r="L15"/>
  <c r="L14"/>
  <c r="L13"/>
  <c r="L12"/>
  <c r="K26" i="28"/>
  <c r="I26"/>
  <c r="E26"/>
  <c r="D26"/>
  <c r="C26"/>
  <c r="K25"/>
  <c r="K35" i="1" s="1"/>
  <c r="J25" i="28"/>
  <c r="J26" s="1"/>
  <c r="I25"/>
  <c r="H25"/>
  <c r="G25"/>
  <c r="G35" i="1" s="1"/>
  <c r="F25" i="28"/>
  <c r="F35" i="1" s="1"/>
  <c r="E25" i="28"/>
  <c r="E35" i="1" s="1"/>
  <c r="D25" i="28"/>
  <c r="C25"/>
  <c r="L25" s="1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L16" s="1"/>
  <c r="C16"/>
  <c r="L15"/>
  <c r="L14"/>
  <c r="L13"/>
  <c r="L12"/>
  <c r="J26" i="27"/>
  <c r="F26"/>
  <c r="E26"/>
  <c r="D26"/>
  <c r="K25"/>
  <c r="K26" s="1"/>
  <c r="J25"/>
  <c r="I25"/>
  <c r="H25"/>
  <c r="H34" i="1" s="1"/>
  <c r="G25" i="27"/>
  <c r="G34" i="1" s="1"/>
  <c r="F25" i="27"/>
  <c r="F34" i="1" s="1"/>
  <c r="E25" i="27"/>
  <c r="D25"/>
  <c r="L25" s="1"/>
  <c r="C25"/>
  <c r="C26" s="1"/>
  <c r="L26" s="1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L16" s="1"/>
  <c r="C16"/>
  <c r="L15"/>
  <c r="L14"/>
  <c r="L13"/>
  <c r="L12"/>
  <c r="K26" i="26"/>
  <c r="G26"/>
  <c r="F26"/>
  <c r="E26"/>
  <c r="C26"/>
  <c r="K25"/>
  <c r="J25"/>
  <c r="I25"/>
  <c r="I33" i="1" s="1"/>
  <c r="H25" i="26"/>
  <c r="H33" i="1" s="1"/>
  <c r="G25" i="26"/>
  <c r="G33" i="1" s="1"/>
  <c r="F25" i="26"/>
  <c r="E25"/>
  <c r="D25"/>
  <c r="L25" s="1"/>
  <c r="C25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C16"/>
  <c r="L16" s="1"/>
  <c r="L15"/>
  <c r="L14"/>
  <c r="L13"/>
  <c r="L12"/>
  <c r="H26" i="25"/>
  <c r="G26"/>
  <c r="F26"/>
  <c r="D26"/>
  <c r="K25"/>
  <c r="J25"/>
  <c r="J32" i="1" s="1"/>
  <c r="I25" i="25"/>
  <c r="I32" i="1" s="1"/>
  <c r="H25" i="25"/>
  <c r="G25"/>
  <c r="F25"/>
  <c r="E25"/>
  <c r="E26" s="1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C16"/>
  <c r="C26" s="1"/>
  <c r="L15"/>
  <c r="L14"/>
  <c r="L13"/>
  <c r="L12"/>
  <c r="I26" i="24"/>
  <c r="H26"/>
  <c r="G26"/>
  <c r="E26"/>
  <c r="K25"/>
  <c r="K31" i="1" s="1"/>
  <c r="J25" i="24"/>
  <c r="I25"/>
  <c r="H25"/>
  <c r="G25"/>
  <c r="G31" i="1" s="1"/>
  <c r="F25" i="24"/>
  <c r="F26" s="1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D16"/>
  <c r="L16" s="1"/>
  <c r="C16"/>
  <c r="C26" s="1"/>
  <c r="L15"/>
  <c r="L14"/>
  <c r="L13"/>
  <c r="L12"/>
  <c r="J26" i="23"/>
  <c r="I26"/>
  <c r="H26"/>
  <c r="F26"/>
  <c r="K25"/>
  <c r="J25"/>
  <c r="I25"/>
  <c r="H25"/>
  <c r="G25"/>
  <c r="G26" s="1"/>
  <c r="F25"/>
  <c r="E25"/>
  <c r="D25"/>
  <c r="L25" s="1"/>
  <c r="C25"/>
  <c r="L24"/>
  <c r="L23"/>
  <c r="L22"/>
  <c r="L21"/>
  <c r="L20"/>
  <c r="L19"/>
  <c r="L18"/>
  <c r="K16"/>
  <c r="K26" s="1"/>
  <c r="J16"/>
  <c r="I16"/>
  <c r="H16"/>
  <c r="G16"/>
  <c r="F16"/>
  <c r="E16"/>
  <c r="E26" s="1"/>
  <c r="D16"/>
  <c r="D26" s="1"/>
  <c r="C16"/>
  <c r="C26" s="1"/>
  <c r="L15"/>
  <c r="L14"/>
  <c r="L13"/>
  <c r="L12"/>
  <c r="K26" i="22"/>
  <c r="J26"/>
  <c r="I26"/>
  <c r="G26"/>
  <c r="C26"/>
  <c r="K25"/>
  <c r="K29" i="1" s="1"/>
  <c r="J25" i="22"/>
  <c r="I25"/>
  <c r="I29" i="1" s="1"/>
  <c r="H25" i="22"/>
  <c r="H26" s="1"/>
  <c r="G25"/>
  <c r="F25"/>
  <c r="E25"/>
  <c r="E29" i="1" s="1"/>
  <c r="D25" i="22"/>
  <c r="D29" i="1" s="1"/>
  <c r="C25" i="22"/>
  <c r="C29" i="1" s="1"/>
  <c r="L24" i="22"/>
  <c r="L23"/>
  <c r="L22"/>
  <c r="L21"/>
  <c r="L20"/>
  <c r="L19"/>
  <c r="L18"/>
  <c r="K16"/>
  <c r="J16"/>
  <c r="I16"/>
  <c r="H16"/>
  <c r="G16"/>
  <c r="F16"/>
  <c r="F26" s="1"/>
  <c r="E16"/>
  <c r="E26" s="1"/>
  <c r="D16"/>
  <c r="L16" s="1"/>
  <c r="C16"/>
  <c r="L15"/>
  <c r="L14"/>
  <c r="L13"/>
  <c r="L12"/>
  <c r="K26" i="21"/>
  <c r="J26"/>
  <c r="H26"/>
  <c r="D26"/>
  <c r="C26"/>
  <c r="K25"/>
  <c r="J25"/>
  <c r="J28" i="1" s="1"/>
  <c r="I25" i="21"/>
  <c r="I26" s="1"/>
  <c r="H25"/>
  <c r="G25"/>
  <c r="F25"/>
  <c r="F28" i="1" s="1"/>
  <c r="E25" i="21"/>
  <c r="E28" i="1" s="1"/>
  <c r="D25" i="21"/>
  <c r="L25" s="1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C16"/>
  <c r="L16" s="1"/>
  <c r="L15"/>
  <c r="L14"/>
  <c r="L13"/>
  <c r="L12"/>
  <c r="K26" i="20"/>
  <c r="I26"/>
  <c r="E26"/>
  <c r="D26"/>
  <c r="C26"/>
  <c r="K25"/>
  <c r="K27" i="1" s="1"/>
  <c r="J25" i="20"/>
  <c r="J26" s="1"/>
  <c r="I25"/>
  <c r="H25"/>
  <c r="G25"/>
  <c r="G27" i="1" s="1"/>
  <c r="F25" i="20"/>
  <c r="F27" i="1" s="1"/>
  <c r="E25" i="20"/>
  <c r="E27" i="1" s="1"/>
  <c r="D25" i="20"/>
  <c r="C25"/>
  <c r="L25" s="1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L16" s="1"/>
  <c r="C16"/>
  <c r="L15"/>
  <c r="L14"/>
  <c r="L13"/>
  <c r="L12"/>
  <c r="J26" i="19"/>
  <c r="F26"/>
  <c r="E26"/>
  <c r="D26"/>
  <c r="K25"/>
  <c r="K26" s="1"/>
  <c r="J25"/>
  <c r="I25"/>
  <c r="H25"/>
  <c r="H26" i="1" s="1"/>
  <c r="G25" i="19"/>
  <c r="G26" i="1" s="1"/>
  <c r="F25" i="19"/>
  <c r="F26" i="1" s="1"/>
  <c r="E25" i="19"/>
  <c r="D25"/>
  <c r="L25" s="1"/>
  <c r="C25"/>
  <c r="C26" s="1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L16" s="1"/>
  <c r="C16"/>
  <c r="L15"/>
  <c r="L14"/>
  <c r="L13"/>
  <c r="L12"/>
  <c r="K26" i="18"/>
  <c r="G26"/>
  <c r="F26"/>
  <c r="E26"/>
  <c r="C26"/>
  <c r="K25"/>
  <c r="J25"/>
  <c r="I25"/>
  <c r="I25" i="1" s="1"/>
  <c r="H25" i="18"/>
  <c r="H25" i="1" s="1"/>
  <c r="G25" i="18"/>
  <c r="G25" i="1" s="1"/>
  <c r="F25" i="18"/>
  <c r="E25"/>
  <c r="D25"/>
  <c r="L25" s="1"/>
  <c r="C25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D26" s="1"/>
  <c r="C16"/>
  <c r="L16" s="1"/>
  <c r="L15"/>
  <c r="L14"/>
  <c r="L13"/>
  <c r="L12"/>
  <c r="H26" i="17"/>
  <c r="G26"/>
  <c r="F26"/>
  <c r="D26"/>
  <c r="K25"/>
  <c r="J25"/>
  <c r="J24" i="1" s="1"/>
  <c r="I25" i="17"/>
  <c r="I24" i="1" s="1"/>
  <c r="H25" i="17"/>
  <c r="G25"/>
  <c r="F25"/>
  <c r="E25"/>
  <c r="E26" s="1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C16"/>
  <c r="C26" s="1"/>
  <c r="L15"/>
  <c r="L14"/>
  <c r="L13"/>
  <c r="L12"/>
  <c r="I26" i="16"/>
  <c r="H26"/>
  <c r="G26"/>
  <c r="E26"/>
  <c r="K25"/>
  <c r="K23" i="1" s="1"/>
  <c r="J25" i="16"/>
  <c r="I25"/>
  <c r="H25"/>
  <c r="G25"/>
  <c r="G23" i="1" s="1"/>
  <c r="F25" i="16"/>
  <c r="F26" s="1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D16"/>
  <c r="D26" s="1"/>
  <c r="C16"/>
  <c r="C26" s="1"/>
  <c r="L26" s="1"/>
  <c r="L15"/>
  <c r="L14"/>
  <c r="L13"/>
  <c r="L12"/>
  <c r="J26" i="15"/>
  <c r="I26"/>
  <c r="H26"/>
  <c r="F26"/>
  <c r="K25"/>
  <c r="J25"/>
  <c r="I25"/>
  <c r="H25"/>
  <c r="G25"/>
  <c r="G26" s="1"/>
  <c r="F25"/>
  <c r="E25"/>
  <c r="D25"/>
  <c r="L25" s="1"/>
  <c r="C25"/>
  <c r="L24"/>
  <c r="L23"/>
  <c r="L22"/>
  <c r="L21"/>
  <c r="L20"/>
  <c r="L19"/>
  <c r="L18"/>
  <c r="K16"/>
  <c r="K26" s="1"/>
  <c r="J16"/>
  <c r="I16"/>
  <c r="H16"/>
  <c r="G16"/>
  <c r="F16"/>
  <c r="E16"/>
  <c r="E26" s="1"/>
  <c r="D16"/>
  <c r="D26" s="1"/>
  <c r="C16"/>
  <c r="C26" s="1"/>
  <c r="L15"/>
  <c r="L14"/>
  <c r="L13"/>
  <c r="L12"/>
  <c r="K26" i="14"/>
  <c r="J26"/>
  <c r="I26"/>
  <c r="G26"/>
  <c r="C26"/>
  <c r="K25"/>
  <c r="K21" i="1" s="1"/>
  <c r="J25" i="14"/>
  <c r="I25"/>
  <c r="I21" i="1" s="1"/>
  <c r="H25" i="14"/>
  <c r="H26" s="1"/>
  <c r="G25"/>
  <c r="F25"/>
  <c r="E25"/>
  <c r="E21" i="1" s="1"/>
  <c r="D25" i="14"/>
  <c r="D21" i="1" s="1"/>
  <c r="C25" i="14"/>
  <c r="C21" i="1" s="1"/>
  <c r="L24" i="14"/>
  <c r="L23"/>
  <c r="L22"/>
  <c r="L21"/>
  <c r="L20"/>
  <c r="L19"/>
  <c r="L18"/>
  <c r="K16"/>
  <c r="J16"/>
  <c r="I16"/>
  <c r="H16"/>
  <c r="G16"/>
  <c r="F16"/>
  <c r="F26" s="1"/>
  <c r="E16"/>
  <c r="E26" s="1"/>
  <c r="D16"/>
  <c r="L16" s="1"/>
  <c r="C16"/>
  <c r="L15"/>
  <c r="L14"/>
  <c r="L13"/>
  <c r="L12"/>
  <c r="K26" i="13"/>
  <c r="J26"/>
  <c r="H26"/>
  <c r="D26"/>
  <c r="C26"/>
  <c r="K25"/>
  <c r="J25"/>
  <c r="J20" i="1" s="1"/>
  <c r="I25" i="13"/>
  <c r="I26" s="1"/>
  <c r="H25"/>
  <c r="G25"/>
  <c r="F25"/>
  <c r="F20" i="1" s="1"/>
  <c r="E25" i="13"/>
  <c r="E20" i="1" s="1"/>
  <c r="D25" i="13"/>
  <c r="L25" s="1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C16"/>
  <c r="L16" s="1"/>
  <c r="L15"/>
  <c r="L14"/>
  <c r="L13"/>
  <c r="L12"/>
  <c r="K26" i="12"/>
  <c r="I26"/>
  <c r="E26"/>
  <c r="D26"/>
  <c r="C26"/>
  <c r="K25"/>
  <c r="K19" i="1" s="1"/>
  <c r="J25" i="12"/>
  <c r="J26" s="1"/>
  <c r="I25"/>
  <c r="H25"/>
  <c r="G25"/>
  <c r="G19" i="1" s="1"/>
  <c r="F25" i="12"/>
  <c r="F19" i="1" s="1"/>
  <c r="E25" i="12"/>
  <c r="E19" i="1" s="1"/>
  <c r="D25" i="12"/>
  <c r="C25"/>
  <c r="L25" s="1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L16" s="1"/>
  <c r="C16"/>
  <c r="L15"/>
  <c r="L14"/>
  <c r="L13"/>
  <c r="L12"/>
  <c r="J26" i="11"/>
  <c r="F26"/>
  <c r="E26"/>
  <c r="D26"/>
  <c r="K25"/>
  <c r="K26" s="1"/>
  <c r="J25"/>
  <c r="I25"/>
  <c r="H25"/>
  <c r="H18" i="1" s="1"/>
  <c r="G25" i="11"/>
  <c r="G18" i="1" s="1"/>
  <c r="F25" i="11"/>
  <c r="F18" i="1" s="1"/>
  <c r="E25" i="11"/>
  <c r="D25"/>
  <c r="L25" s="1"/>
  <c r="C25"/>
  <c r="C26" s="1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L16" s="1"/>
  <c r="C16"/>
  <c r="L15"/>
  <c r="L14"/>
  <c r="L13"/>
  <c r="L12"/>
  <c r="K26" i="10"/>
  <c r="G26"/>
  <c r="F26"/>
  <c r="E26"/>
  <c r="C26"/>
  <c r="K25"/>
  <c r="J25"/>
  <c r="I25"/>
  <c r="I17" i="1" s="1"/>
  <c r="H25" i="10"/>
  <c r="H17" i="1" s="1"/>
  <c r="G25" i="10"/>
  <c r="G17" i="1" s="1"/>
  <c r="F25" i="10"/>
  <c r="E25"/>
  <c r="D25"/>
  <c r="L25" s="1"/>
  <c r="C25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D26" s="1"/>
  <c r="C16"/>
  <c r="L16" s="1"/>
  <c r="L15"/>
  <c r="L14"/>
  <c r="L13"/>
  <c r="L12"/>
  <c r="H26" i="9"/>
  <c r="G26"/>
  <c r="F26"/>
  <c r="D26"/>
  <c r="K25"/>
  <c r="J25"/>
  <c r="J16" i="1" s="1"/>
  <c r="I25" i="9"/>
  <c r="I16" i="1" s="1"/>
  <c r="H25" i="9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E26" s="1"/>
  <c r="D16"/>
  <c r="C16"/>
  <c r="C26" s="1"/>
  <c r="L15"/>
  <c r="L14"/>
  <c r="L13"/>
  <c r="L12"/>
  <c r="I26" i="8"/>
  <c r="H26"/>
  <c r="G26"/>
  <c r="E26"/>
  <c r="K25"/>
  <c r="K15" i="1" s="1"/>
  <c r="J25" i="8"/>
  <c r="I25"/>
  <c r="H25"/>
  <c r="G25"/>
  <c r="G15" i="1" s="1"/>
  <c r="F25" i="8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F26" s="1"/>
  <c r="E16"/>
  <c r="D16"/>
  <c r="D26" s="1"/>
  <c r="C16"/>
  <c r="C26" s="1"/>
  <c r="L15"/>
  <c r="L14"/>
  <c r="L13"/>
  <c r="L12"/>
  <c r="J26" i="7"/>
  <c r="I26"/>
  <c r="H26"/>
  <c r="F26"/>
  <c r="K25"/>
  <c r="J25"/>
  <c r="I25"/>
  <c r="H25"/>
  <c r="G25"/>
  <c r="G26" s="1"/>
  <c r="F25"/>
  <c r="E25"/>
  <c r="D25"/>
  <c r="L25" s="1"/>
  <c r="C25"/>
  <c r="L24"/>
  <c r="L23"/>
  <c r="L22"/>
  <c r="L21"/>
  <c r="L20"/>
  <c r="L19"/>
  <c r="L18"/>
  <c r="K16"/>
  <c r="K26" s="1"/>
  <c r="J16"/>
  <c r="I16"/>
  <c r="H16"/>
  <c r="G16"/>
  <c r="F16"/>
  <c r="E16"/>
  <c r="E26" s="1"/>
  <c r="D16"/>
  <c r="D26" s="1"/>
  <c r="C16"/>
  <c r="C26" s="1"/>
  <c r="L15"/>
  <c r="L14"/>
  <c r="L13"/>
  <c r="L12"/>
  <c r="K26" i="6"/>
  <c r="J26"/>
  <c r="I26"/>
  <c r="G26"/>
  <c r="C26"/>
  <c r="K25"/>
  <c r="K13" i="1" s="1"/>
  <c r="J25" i="6"/>
  <c r="I25"/>
  <c r="I13" i="1" s="1"/>
  <c r="H25" i="6"/>
  <c r="H26" s="1"/>
  <c r="G25"/>
  <c r="F25"/>
  <c r="E25"/>
  <c r="E13" i="1" s="1"/>
  <c r="D25" i="6"/>
  <c r="D13" i="1" s="1"/>
  <c r="C25" i="6"/>
  <c r="C13" i="1" s="1"/>
  <c r="L24" i="6"/>
  <c r="L23"/>
  <c r="L22"/>
  <c r="L21"/>
  <c r="L20"/>
  <c r="L19"/>
  <c r="L18"/>
  <c r="K16"/>
  <c r="J16"/>
  <c r="I16"/>
  <c r="H16"/>
  <c r="G16"/>
  <c r="F16"/>
  <c r="F26" s="1"/>
  <c r="E16"/>
  <c r="E26" s="1"/>
  <c r="D16"/>
  <c r="L16" s="1"/>
  <c r="C16"/>
  <c r="L15"/>
  <c r="L14"/>
  <c r="L13"/>
  <c r="L12"/>
  <c r="K26" i="5"/>
  <c r="J26"/>
  <c r="H26"/>
  <c r="D26"/>
  <c r="C26"/>
  <c r="K25"/>
  <c r="J25"/>
  <c r="J12" i="1" s="1"/>
  <c r="I25" i="5"/>
  <c r="H25"/>
  <c r="G25"/>
  <c r="F25"/>
  <c r="F12" i="1" s="1"/>
  <c r="E25" i="5"/>
  <c r="L25" s="1"/>
  <c r="D25"/>
  <c r="D12" i="1" s="1"/>
  <c r="C25" i="5"/>
  <c r="L24"/>
  <c r="L23"/>
  <c r="L22"/>
  <c r="L21"/>
  <c r="L20"/>
  <c r="L19"/>
  <c r="L18"/>
  <c r="K16"/>
  <c r="J16"/>
  <c r="I16"/>
  <c r="I26" s="1"/>
  <c r="H16"/>
  <c r="G16"/>
  <c r="G26" s="1"/>
  <c r="F16"/>
  <c r="F26" s="1"/>
  <c r="E16"/>
  <c r="E26" s="1"/>
  <c r="D16"/>
  <c r="C16"/>
  <c r="L16" s="1"/>
  <c r="L15"/>
  <c r="L14"/>
  <c r="L13"/>
  <c r="L12"/>
  <c r="K26" i="4"/>
  <c r="I26"/>
  <c r="E26"/>
  <c r="D26"/>
  <c r="C26"/>
  <c r="K25"/>
  <c r="K11" i="1" s="1"/>
  <c r="J25" i="4"/>
  <c r="I25"/>
  <c r="H25"/>
  <c r="G25"/>
  <c r="G11" i="1" s="1"/>
  <c r="F25" i="4"/>
  <c r="F11" i="1" s="1"/>
  <c r="E25" i="4"/>
  <c r="E11" i="1" s="1"/>
  <c r="D25" i="4"/>
  <c r="C25"/>
  <c r="L25" s="1"/>
  <c r="L24"/>
  <c r="L23"/>
  <c r="L22"/>
  <c r="L21"/>
  <c r="L20"/>
  <c r="L19"/>
  <c r="L18"/>
  <c r="K16"/>
  <c r="J16"/>
  <c r="J26" s="1"/>
  <c r="I16"/>
  <c r="H16"/>
  <c r="H26" s="1"/>
  <c r="G16"/>
  <c r="G26" s="1"/>
  <c r="F16"/>
  <c r="F26" s="1"/>
  <c r="E16"/>
  <c r="D16"/>
  <c r="L16" s="1"/>
  <c r="C16"/>
  <c r="L15"/>
  <c r="L14"/>
  <c r="L13"/>
  <c r="L12"/>
  <c r="J26" i="3"/>
  <c r="F26"/>
  <c r="E26"/>
  <c r="D26"/>
  <c r="K25"/>
  <c r="J25"/>
  <c r="I25"/>
  <c r="H25"/>
  <c r="H10" i="1" s="1"/>
  <c r="G25" i="3"/>
  <c r="G10" i="1" s="1"/>
  <c r="G38" s="1"/>
  <c r="F25" i="3"/>
  <c r="F10" i="1" s="1"/>
  <c r="E25" i="3"/>
  <c r="D25"/>
  <c r="L25" s="1"/>
  <c r="C25"/>
  <c r="L24"/>
  <c r="L23"/>
  <c r="L22"/>
  <c r="L21"/>
  <c r="L20"/>
  <c r="L19"/>
  <c r="L18"/>
  <c r="K16"/>
  <c r="K26" s="1"/>
  <c r="J16"/>
  <c r="I16"/>
  <c r="I26" s="1"/>
  <c r="H16"/>
  <c r="H26" s="1"/>
  <c r="G16"/>
  <c r="G26" s="1"/>
  <c r="F16"/>
  <c r="E16"/>
  <c r="D16"/>
  <c r="L16" s="1"/>
  <c r="C16"/>
  <c r="C26" s="1"/>
  <c r="L15"/>
  <c r="L14"/>
  <c r="L13"/>
  <c r="L12"/>
  <c r="J25" i="2"/>
  <c r="I25"/>
  <c r="K24"/>
  <c r="I24"/>
  <c r="H24"/>
  <c r="G24"/>
  <c r="F24"/>
  <c r="E24"/>
  <c r="D24"/>
  <c r="C24"/>
  <c r="L24" s="1"/>
  <c r="K23"/>
  <c r="I23"/>
  <c r="H23"/>
  <c r="G23"/>
  <c r="F23"/>
  <c r="E23"/>
  <c r="D23"/>
  <c r="C23"/>
  <c r="L23" s="1"/>
  <c r="K22"/>
  <c r="I22"/>
  <c r="H22"/>
  <c r="G22"/>
  <c r="F22"/>
  <c r="E22"/>
  <c r="D22"/>
  <c r="C22"/>
  <c r="L22" s="1"/>
  <c r="K21"/>
  <c r="I21"/>
  <c r="H21"/>
  <c r="G21"/>
  <c r="F21"/>
  <c r="E21"/>
  <c r="D21"/>
  <c r="C21"/>
  <c r="L21" s="1"/>
  <c r="K20"/>
  <c r="I20"/>
  <c r="H20"/>
  <c r="G20"/>
  <c r="F20"/>
  <c r="E20"/>
  <c r="D20"/>
  <c r="C20"/>
  <c r="L20" s="1"/>
  <c r="K19"/>
  <c r="I19"/>
  <c r="H19"/>
  <c r="G19"/>
  <c r="F19"/>
  <c r="E19"/>
  <c r="E25" s="1"/>
  <c r="D19"/>
  <c r="C19"/>
  <c r="L19" s="1"/>
  <c r="K18"/>
  <c r="K25" s="1"/>
  <c r="I18"/>
  <c r="H18"/>
  <c r="H25" s="1"/>
  <c r="G18"/>
  <c r="G25" s="1"/>
  <c r="F18"/>
  <c r="F25" s="1"/>
  <c r="E18"/>
  <c r="D18"/>
  <c r="D25" s="1"/>
  <c r="C18"/>
  <c r="C25" s="1"/>
  <c r="K15"/>
  <c r="J15"/>
  <c r="I15"/>
  <c r="H15"/>
  <c r="G15"/>
  <c r="F15"/>
  <c r="E15"/>
  <c r="D15"/>
  <c r="L15" s="1"/>
  <c r="C15"/>
  <c r="K14"/>
  <c r="J14"/>
  <c r="I14"/>
  <c r="H14"/>
  <c r="G14"/>
  <c r="F14"/>
  <c r="E14"/>
  <c r="D14"/>
  <c r="L14" s="1"/>
  <c r="C14"/>
  <c r="K13"/>
  <c r="J13"/>
  <c r="I13"/>
  <c r="H13"/>
  <c r="G13"/>
  <c r="F13"/>
  <c r="E13"/>
  <c r="D13"/>
  <c r="L13" s="1"/>
  <c r="C13"/>
  <c r="K12"/>
  <c r="K16" s="1"/>
  <c r="J12"/>
  <c r="J16" s="1"/>
  <c r="J26" s="1"/>
  <c r="I12"/>
  <c r="I16" s="1"/>
  <c r="I26" s="1"/>
  <c r="H12"/>
  <c r="H16" s="1"/>
  <c r="H26" s="1"/>
  <c r="G12"/>
  <c r="G16" s="1"/>
  <c r="G26" s="1"/>
  <c r="F12"/>
  <c r="F16" s="1"/>
  <c r="F26" s="1"/>
  <c r="E12"/>
  <c r="E16" s="1"/>
  <c r="D12"/>
  <c r="D16" s="1"/>
  <c r="C12"/>
  <c r="L12" s="1"/>
  <c r="J37" i="1"/>
  <c r="H37"/>
  <c r="G37"/>
  <c r="F37"/>
  <c r="K36"/>
  <c r="I36"/>
  <c r="H36"/>
  <c r="G36"/>
  <c r="D36"/>
  <c r="C36"/>
  <c r="J35"/>
  <c r="I35"/>
  <c r="H35"/>
  <c r="D35"/>
  <c r="K34"/>
  <c r="J34"/>
  <c r="I34"/>
  <c r="E34"/>
  <c r="D34"/>
  <c r="L34" s="1"/>
  <c r="C34"/>
  <c r="K33"/>
  <c r="J33"/>
  <c r="F33"/>
  <c r="E33"/>
  <c r="D33"/>
  <c r="C33"/>
  <c r="K32"/>
  <c r="H32"/>
  <c r="G32"/>
  <c r="F32"/>
  <c r="E32"/>
  <c r="D32"/>
  <c r="C32"/>
  <c r="J31"/>
  <c r="I31"/>
  <c r="H31"/>
  <c r="F31"/>
  <c r="E31"/>
  <c r="D31"/>
  <c r="K30"/>
  <c r="J30"/>
  <c r="I30"/>
  <c r="H30"/>
  <c r="G30"/>
  <c r="F30"/>
  <c r="E30"/>
  <c r="D30"/>
  <c r="L30" s="1"/>
  <c r="C30"/>
  <c r="J29"/>
  <c r="H29"/>
  <c r="G29"/>
  <c r="F29"/>
  <c r="K28"/>
  <c r="I28"/>
  <c r="H28"/>
  <c r="G28"/>
  <c r="D28"/>
  <c r="C28"/>
  <c r="J27"/>
  <c r="I27"/>
  <c r="H27"/>
  <c r="D27"/>
  <c r="K26"/>
  <c r="J26"/>
  <c r="I26"/>
  <c r="E26"/>
  <c r="D26"/>
  <c r="C26"/>
  <c r="K25"/>
  <c r="J25"/>
  <c r="F25"/>
  <c r="E25"/>
  <c r="D25"/>
  <c r="C25"/>
  <c r="K24"/>
  <c r="H24"/>
  <c r="G24"/>
  <c r="F24"/>
  <c r="E24"/>
  <c r="D24"/>
  <c r="C24"/>
  <c r="J23"/>
  <c r="I23"/>
  <c r="H23"/>
  <c r="F23"/>
  <c r="E23"/>
  <c r="D23"/>
  <c r="K22"/>
  <c r="J22"/>
  <c r="I22"/>
  <c r="H22"/>
  <c r="G22"/>
  <c r="F22"/>
  <c r="E22"/>
  <c r="D22"/>
  <c r="L22" s="1"/>
  <c r="C22"/>
  <c r="J21"/>
  <c r="H21"/>
  <c r="G21"/>
  <c r="F21"/>
  <c r="K20"/>
  <c r="I20"/>
  <c r="H20"/>
  <c r="G20"/>
  <c r="D20"/>
  <c r="C20"/>
  <c r="J19"/>
  <c r="I19"/>
  <c r="H19"/>
  <c r="D19"/>
  <c r="K18"/>
  <c r="J18"/>
  <c r="I18"/>
  <c r="E18"/>
  <c r="D18"/>
  <c r="L18" s="1"/>
  <c r="C18"/>
  <c r="K17"/>
  <c r="J17"/>
  <c r="F17"/>
  <c r="E17"/>
  <c r="D17"/>
  <c r="C17"/>
  <c r="K16"/>
  <c r="H16"/>
  <c r="G16"/>
  <c r="F16"/>
  <c r="E16"/>
  <c r="D16"/>
  <c r="C16"/>
  <c r="J15"/>
  <c r="I15"/>
  <c r="H15"/>
  <c r="F15"/>
  <c r="E15"/>
  <c r="D15"/>
  <c r="K14"/>
  <c r="J14"/>
  <c r="I14"/>
  <c r="H14"/>
  <c r="G14"/>
  <c r="F14"/>
  <c r="E14"/>
  <c r="D14"/>
  <c r="L14" s="1"/>
  <c r="C14"/>
  <c r="J13"/>
  <c r="H13"/>
  <c r="G13"/>
  <c r="F13"/>
  <c r="K12"/>
  <c r="I12"/>
  <c r="H12"/>
  <c r="G12"/>
  <c r="C12"/>
  <c r="J11"/>
  <c r="I11"/>
  <c r="H11"/>
  <c r="D11"/>
  <c r="K10"/>
  <c r="J10"/>
  <c r="I10"/>
  <c r="E10"/>
  <c r="D10"/>
  <c r="C10"/>
  <c r="D4"/>
  <c r="C4"/>
  <c r="L26" i="11" l="1"/>
  <c r="F38" i="1"/>
  <c r="L26" i="4"/>
  <c r="L26" i="10"/>
  <c r="L26" i="20"/>
  <c r="L26" i="13"/>
  <c r="L26" i="30"/>
  <c r="E26" i="2"/>
  <c r="J38" i="1"/>
  <c r="L26" i="7"/>
  <c r="L17" i="1"/>
  <c r="L20"/>
  <c r="L25"/>
  <c r="L28"/>
  <c r="L33"/>
  <c r="L36"/>
  <c r="H38"/>
  <c r="L26" i="5"/>
  <c r="L13" i="1"/>
  <c r="L26" i="17"/>
  <c r="L26" i="21"/>
  <c r="L29" i="1"/>
  <c r="L21"/>
  <c r="K38"/>
  <c r="L26" i="8"/>
  <c r="L26" i="19"/>
  <c r="L26" i="24"/>
  <c r="L25" i="2"/>
  <c r="L26" i="9"/>
  <c r="L26" i="25"/>
  <c r="D26" i="2"/>
  <c r="L26" i="23"/>
  <c r="L26" i="1"/>
  <c r="L26" i="15"/>
  <c r="L26" i="14"/>
  <c r="L26" i="3"/>
  <c r="L26" i="12"/>
  <c r="L26" i="18"/>
  <c r="L26" i="28"/>
  <c r="I38" i="1"/>
  <c r="L16"/>
  <c r="L24"/>
  <c r="L32"/>
  <c r="K26" i="2"/>
  <c r="L26" i="22"/>
  <c r="L10" i="1"/>
  <c r="L16" i="16"/>
  <c r="L25" i="14"/>
  <c r="D37" i="1"/>
  <c r="L37" s="1"/>
  <c r="C11"/>
  <c r="L11" s="1"/>
  <c r="C15"/>
  <c r="L15" s="1"/>
  <c r="C19"/>
  <c r="L19" s="1"/>
  <c r="C23"/>
  <c r="L23" s="1"/>
  <c r="C27"/>
  <c r="L27" s="1"/>
  <c r="C31"/>
  <c r="L31" s="1"/>
  <c r="C35"/>
  <c r="L35" s="1"/>
  <c r="C16" i="2"/>
  <c r="D26" i="6"/>
  <c r="L26" s="1"/>
  <c r="L16" i="9"/>
  <c r="D26" i="14"/>
  <c r="L16" i="17"/>
  <c r="D26" i="22"/>
  <c r="L16" i="25"/>
  <c r="D26" i="30"/>
  <c r="L16" i="8"/>
  <c r="L25" i="22"/>
  <c r="J26" i="29"/>
  <c r="L26" s="1"/>
  <c r="E12" i="1"/>
  <c r="E38" s="1"/>
  <c r="D26" i="26"/>
  <c r="L26" s="1"/>
  <c r="L25" i="6"/>
  <c r="L16" i="15"/>
  <c r="L18" i="2"/>
  <c r="D26" i="24"/>
  <c r="L16" i="7"/>
  <c r="L16" i="23"/>
  <c r="L16" i="2" l="1"/>
  <c r="C26"/>
  <c r="L26" s="1"/>
  <c r="L12" i="1"/>
  <c r="L38" s="1"/>
  <c r="D38"/>
  <c r="C38"/>
</calcChain>
</file>

<file path=xl/sharedStrings.xml><?xml version="1.0" encoding="utf-8"?>
<sst xmlns="http://schemas.openxmlformats.org/spreadsheetml/2006/main" count="1268" uniqueCount="97">
  <si>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</si>
  <si>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</si>
  <si>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</si>
  <si>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</si>
  <si>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</si>
  <si>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</si>
  <si>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</si>
  <si>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</si>
  <si>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</si>
  <si>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</si>
  <si>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</si>
  <si>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</si>
  <si>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</si>
  <si>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</si>
  <si>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</si>
  <si>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</si>
  <si>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</si>
  <si>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</si>
  <si>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</si>
  <si>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</si>
  <si>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</si>
  <si>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</si>
  <si>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</si>
  <si>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</si>
  <si>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</si>
  <si>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</si>
  <si>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</si>
  <si>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</si>
  <si>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</si>
  <si>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</si>
  <si>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</si>
  <si>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</si>
  <si>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</si>
  <si>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</si>
  <si>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</si>
  <si>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</si>
  <si>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</si>
  <si>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</si>
  <si>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</si>
  <si>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</si>
  <si>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</si>
  <si>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</si>
  <si>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</si>
  <si>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</si>
  <si>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</si>
  <si>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</si>
  <si>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</si>
  <si>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</si>
  <si>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</si>
  <si>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</si>
  <si>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</si>
  <si>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</si>
  <si>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</si>
  <si>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</si>
  <si>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</si>
  <si>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</si>
  <si>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</si>
  <si>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</si>
  <si>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</si>
  <si>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</si>
  <si>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</si>
  <si>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</si>
  <si>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</si>
  <si>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</si>
  <si>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</si>
  <si>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</si>
  <si>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</si>
  <si>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</si>
  <si>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</si>
  <si>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</si>
  <si>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</si>
  <si>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</si>
  <si>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</si>
  <si>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</si>
  <si>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</si>
  <si>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</si>
  <si>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DEZEMBRO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</si>
  <si>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</si>
  <si>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</si>
  <si>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</si>
  <si>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</si>
  <si>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</si>
  <si>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</si>
  <si>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</si>
  <si>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</si>
  <si>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</si>
  <si>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</si>
  <si>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</si>
  <si>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</si>
  <si>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</si>
  <si>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</si>
  <si>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</si>
  <si>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</si>
  <si>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</si>
  <si>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</si>
  <si>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CJ-01</t>
  </si>
  <si>
    <t>FUNÇÕES DE CONFIANÇA¹</t>
  </si>
</sst>
</file>

<file path=xl/styles.xml><?xml version="1.0" encoding="utf-8"?>
<styleSheet xmlns="http://schemas.openxmlformats.org/spreadsheetml/2006/main">
  <numFmts count="10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0.000000"/>
    <numFmt numFmtId="167" formatCode="_([$€-2]* #,##0.00_);_([$€-2]* \(#,##0.00\);_([$€-2]* \-??_)"/>
    <numFmt numFmtId="168" formatCode="_(* #,##0.00_);_(* \(#,##0.00\);_(* \-??_);_(@_)"/>
    <numFmt numFmtId="170" formatCode="_-* #,##0.00_-;\-* #,##0.00_-;_-* &quot;-&quot;??_-;_-@_-"/>
    <numFmt numFmtId="171" formatCode="_-* #,##0.00_-;\-* #,##0.00_-;_-* \-??_-;_-@_-"/>
    <numFmt numFmtId="172" formatCode="_-* #,##0_-;\-* #,##0_-;_-* &quot;-&quot;??_-;_-@_-"/>
    <numFmt numFmtId="173" formatCode="_-* #,##0_-;\-* #,##0_-;_-* &quot;-&quot;_-;_-@_-"/>
  </numFmts>
  <fonts count="2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1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i/>
      <sz val="12"/>
      <color rgb="FF000000"/>
      <name val="Arial"/>
    </font>
    <font>
      <sz val="10"/>
      <color rgb="FF000000"/>
      <name val="Arial"/>
    </font>
  </fonts>
  <fills count="21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</patternFill>
    </fill>
    <fill>
      <patternFill patternType="solid">
        <fgColor rgb="FFD8D8D8"/>
        <bgColor rgb="FF000000"/>
      </patternFill>
    </fill>
  </fills>
  <borders count="44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7" fontId="28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8" fontId="1" fillId="0" borderId="0"/>
    <xf numFmtId="0" fontId="1" fillId="0" borderId="0"/>
    <xf numFmtId="0" fontId="28" fillId="17" borderId="4"/>
    <xf numFmtId="0" fontId="28" fillId="17" borderId="4"/>
    <xf numFmtId="10" fontId="1" fillId="0" borderId="0"/>
    <xf numFmtId="9" fontId="1" fillId="0" borderId="0"/>
    <xf numFmtId="0" fontId="9" fillId="12" borderId="5"/>
    <xf numFmtId="43" fontId="28" fillId="0" borderId="0"/>
    <xf numFmtId="168" fontId="28" fillId="0" borderId="0"/>
    <xf numFmtId="168" fontId="28" fillId="0" borderId="0"/>
    <xf numFmtId="168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170" fontId="1" fillId="0" borderId="0"/>
    <xf numFmtId="168" fontId="28" fillId="0" borderId="0"/>
    <xf numFmtId="170" fontId="1" fillId="0" borderId="0"/>
    <xf numFmtId="171" fontId="28" fillId="0" borderId="0"/>
    <xf numFmtId="168" fontId="28" fillId="0" borderId="0"/>
  </cellStyleXfs>
  <cellXfs count="102">
    <xf numFmtId="0" fontId="0" fillId="0" borderId="0" xfId="0"/>
    <xf numFmtId="0" fontId="20" fillId="18" borderId="13" xfId="0" applyNumberFormat="1" applyFont="1" applyFill="1" applyBorder="1" applyAlignment="1">
      <alignment horizontal="center" vertical="center" wrapText="1"/>
    </xf>
    <xf numFmtId="0" fontId="20" fillId="18" borderId="12" xfId="0" applyNumberFormat="1" applyFont="1" applyFill="1" applyBorder="1" applyAlignment="1">
      <alignment horizontal="center" vertical="center" wrapText="1"/>
    </xf>
    <xf numFmtId="0" fontId="21" fillId="20" borderId="11" xfId="0" applyNumberFormat="1" applyFont="1" applyFill="1" applyBorder="1" applyAlignment="1">
      <alignment horizontal="center" vertical="center" wrapText="1"/>
    </xf>
    <xf numFmtId="0" fontId="21" fillId="19" borderId="11" xfId="0" applyNumberFormat="1" applyFont="1" applyFill="1" applyBorder="1" applyAlignment="1">
      <alignment horizontal="center" vertical="center" wrapText="1"/>
    </xf>
    <xf numFmtId="0" fontId="20" fillId="20" borderId="9" xfId="0" applyNumberFormat="1" applyFont="1" applyFill="1" applyBorder="1" applyAlignment="1">
      <alignment horizontal="center" vertical="center" wrapText="1"/>
    </xf>
    <xf numFmtId="0" fontId="20" fillId="19" borderId="43" xfId="0" applyNumberFormat="1" applyFont="1" applyFill="1" applyBorder="1" applyAlignment="1">
      <alignment horizontal="left" vertical="center"/>
    </xf>
    <xf numFmtId="0" fontId="21" fillId="20" borderId="16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justify" vertical="top" wrapText="1"/>
    </xf>
    <xf numFmtId="0" fontId="21" fillId="19" borderId="13" xfId="0" applyNumberFormat="1" applyFont="1" applyFill="1" applyBorder="1" applyAlignment="1">
      <alignment horizontal="center" vertical="center" wrapText="1"/>
    </xf>
    <xf numFmtId="0" fontId="20" fillId="20" borderId="15" xfId="0" applyNumberFormat="1" applyFont="1" applyFill="1" applyBorder="1" applyAlignment="1">
      <alignment horizontal="center" vertical="center" wrapText="1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20" borderId="10" xfId="0" applyNumberFormat="1" applyFont="1" applyFill="1" applyBorder="1" applyAlignment="1">
      <alignment horizontal="center" vertical="center" wrapText="1"/>
    </xf>
    <xf numFmtId="0" fontId="21" fillId="19" borderId="12" xfId="0" applyNumberFormat="1" applyFont="1" applyFill="1" applyBorder="1" applyAlignment="1">
      <alignment horizontal="center" vertical="center" wrapText="1"/>
    </xf>
    <xf numFmtId="0" fontId="21" fillId="20" borderId="13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Alignment="1">
      <alignment horizontal="center" vertical="center"/>
    </xf>
    <xf numFmtId="0" fontId="20" fillId="19" borderId="43" xfId="0" applyNumberFormat="1" applyFont="1" applyFill="1" applyBorder="1" applyAlignment="1">
      <alignment horizontal="left" vertical="center" wrapText="1"/>
    </xf>
    <xf numFmtId="0" fontId="21" fillId="18" borderId="16" xfId="0" applyNumberFormat="1" applyFont="1" applyFill="1" applyBorder="1" applyAlignment="1">
      <alignment horizontal="center" vertical="center" wrapText="1"/>
    </xf>
    <xf numFmtId="0" fontId="21" fillId="20" borderId="12" xfId="0" applyNumberFormat="1" applyFont="1" applyFill="1" applyBorder="1" applyAlignment="1">
      <alignment horizontal="center" vertical="center" wrapText="1"/>
    </xf>
    <xf numFmtId="0" fontId="21" fillId="20" borderId="14" xfId="0" applyNumberFormat="1" applyFont="1" applyFill="1" applyBorder="1" applyAlignment="1">
      <alignment horizontal="center" vertical="center" wrapText="1"/>
    </xf>
    <xf numFmtId="0" fontId="21" fillId="18" borderId="15" xfId="0" applyNumberFormat="1" applyFont="1" applyFill="1" applyBorder="1" applyAlignment="1">
      <alignment horizontal="center" vertical="center" wrapText="1"/>
    </xf>
    <xf numFmtId="0" fontId="21" fillId="18" borderId="9" xfId="0" applyNumberFormat="1" applyFont="1" applyFill="1" applyBorder="1" applyAlignment="1">
      <alignment horizontal="center" vertical="center" wrapText="1"/>
    </xf>
    <xf numFmtId="0" fontId="21" fillId="18" borderId="10" xfId="0" applyNumberFormat="1" applyFont="1" applyFill="1" applyBorder="1" applyAlignment="1">
      <alignment horizontal="center" vertical="center" wrapText="1"/>
    </xf>
    <xf numFmtId="0" fontId="21" fillId="20" borderId="1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Alignment="1">
      <alignment horizontal="justify" vertical="top" wrapText="1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20" borderId="14" xfId="0" applyNumberFormat="1" applyFont="1" applyFill="1" applyBorder="1" applyAlignment="1">
      <alignment horizontal="center" vertical="center" wrapText="1"/>
    </xf>
    <xf numFmtId="0" fontId="21" fillId="0" borderId="18" xfId="0" applyNumberFormat="1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41" fontId="21" fillId="0" borderId="20" xfId="0" applyNumberFormat="1" applyFont="1" applyBorder="1" applyAlignment="1">
      <alignment vertical="center"/>
    </xf>
    <xf numFmtId="41" fontId="21" fillId="0" borderId="21" xfId="0" applyNumberFormat="1" applyFont="1" applyBorder="1" applyAlignment="1">
      <alignment vertical="center"/>
    </xf>
    <xf numFmtId="41" fontId="21" fillId="0" borderId="19" xfId="0" applyNumberFormat="1" applyFont="1" applyBorder="1" applyAlignment="1">
      <alignment vertical="center"/>
    </xf>
    <xf numFmtId="41" fontId="21" fillId="0" borderId="18" xfId="0" applyNumberFormat="1" applyFont="1" applyBorder="1" applyAlignment="1">
      <alignment vertical="center"/>
    </xf>
    <xf numFmtId="41" fontId="21" fillId="0" borderId="22" xfId="0" applyNumberFormat="1" applyFont="1" applyBorder="1" applyAlignment="1">
      <alignment vertical="center"/>
    </xf>
    <xf numFmtId="41" fontId="21" fillId="0" borderId="23" xfId="0" applyNumberFormat="1" applyFont="1" applyBorder="1" applyAlignment="1">
      <alignment vertical="center"/>
    </xf>
    <xf numFmtId="41" fontId="20" fillId="0" borderId="24" xfId="0" applyNumberFormat="1" applyFont="1" applyBorder="1" applyAlignment="1">
      <alignment horizontal="center" vertical="center"/>
    </xf>
    <xf numFmtId="0" fontId="21" fillId="0" borderId="25" xfId="0" applyNumberFormat="1" applyFont="1" applyBorder="1" applyAlignment="1">
      <alignment horizontal="center" vertical="center"/>
    </xf>
    <xf numFmtId="3" fontId="21" fillId="0" borderId="26" xfId="0" applyNumberFormat="1" applyFont="1" applyBorder="1" applyAlignment="1">
      <alignment horizontal="center" vertical="center"/>
    </xf>
    <xf numFmtId="41" fontId="21" fillId="0" borderId="27" xfId="0" applyNumberFormat="1" applyFont="1" applyBorder="1" applyAlignment="1">
      <alignment vertical="center"/>
    </xf>
    <xf numFmtId="41" fontId="21" fillId="0" borderId="28" xfId="0" applyNumberFormat="1" applyFont="1" applyBorder="1" applyAlignment="1">
      <alignment vertical="center"/>
    </xf>
    <xf numFmtId="41" fontId="21" fillId="0" borderId="29" xfId="0" applyNumberFormat="1" applyFont="1" applyBorder="1" applyAlignment="1">
      <alignment vertical="center"/>
    </xf>
    <xf numFmtId="41" fontId="21" fillId="0" borderId="30" xfId="0" applyNumberFormat="1" applyFont="1" applyBorder="1" applyAlignment="1">
      <alignment vertical="center"/>
    </xf>
    <xf numFmtId="41" fontId="21" fillId="0" borderId="31" xfId="0" applyNumberFormat="1" applyFont="1" applyBorder="1" applyAlignment="1">
      <alignment vertical="center"/>
    </xf>
    <xf numFmtId="41" fontId="21" fillId="0" borderId="32" xfId="0" applyNumberFormat="1" applyFont="1" applyBorder="1" applyAlignment="1">
      <alignment vertical="center"/>
    </xf>
    <xf numFmtId="41" fontId="20" fillId="0" borderId="33" xfId="0" applyNumberFormat="1" applyFont="1" applyBorder="1" applyAlignment="1">
      <alignment horizontal="center" vertical="center"/>
    </xf>
    <xf numFmtId="0" fontId="21" fillId="0" borderId="34" xfId="0" applyNumberFormat="1" applyFont="1" applyBorder="1" applyAlignment="1">
      <alignment horizontal="center" vertical="center"/>
    </xf>
    <xf numFmtId="3" fontId="21" fillId="0" borderId="35" xfId="0" applyNumberFormat="1" applyFont="1" applyBorder="1" applyAlignment="1">
      <alignment horizontal="center" vertical="center"/>
    </xf>
    <xf numFmtId="41" fontId="21" fillId="0" borderId="36" xfId="0" applyNumberFormat="1" applyFont="1" applyBorder="1" applyAlignment="1">
      <alignment vertical="center"/>
    </xf>
    <xf numFmtId="41" fontId="21" fillId="0" borderId="37" xfId="0" applyNumberFormat="1" applyFont="1" applyBorder="1" applyAlignment="1">
      <alignment vertical="center"/>
    </xf>
    <xf numFmtId="41" fontId="21" fillId="0" borderId="38" xfId="0" applyNumberFormat="1" applyFont="1" applyBorder="1" applyAlignment="1">
      <alignment vertical="center"/>
    </xf>
    <xf numFmtId="41" fontId="21" fillId="0" borderId="39" xfId="0" applyNumberFormat="1" applyFont="1" applyBorder="1" applyAlignment="1">
      <alignment vertical="center"/>
    </xf>
    <xf numFmtId="41" fontId="21" fillId="0" borderId="40" xfId="0" applyNumberFormat="1" applyFont="1" applyBorder="1" applyAlignment="1">
      <alignment vertical="center"/>
    </xf>
    <xf numFmtId="41" fontId="21" fillId="0" borderId="41" xfId="0" applyNumberFormat="1" applyFont="1" applyBorder="1" applyAlignment="1">
      <alignment vertical="center"/>
    </xf>
    <xf numFmtId="41" fontId="20" fillId="0" borderId="42" xfId="0" applyNumberFormat="1" applyFont="1" applyBorder="1" applyAlignment="1">
      <alignment horizontal="center" vertical="center"/>
    </xf>
    <xf numFmtId="172" fontId="20" fillId="18" borderId="13" xfId="0" applyNumberFormat="1" applyFont="1" applyFill="1" applyBorder="1" applyAlignment="1">
      <alignment vertical="center" wrapText="1"/>
    </xf>
    <xf numFmtId="172" fontId="20" fillId="18" borderId="43" xfId="0" applyNumberFormat="1" applyFont="1" applyFill="1" applyBorder="1" applyAlignment="1">
      <alignment vertical="center" wrapText="1"/>
    </xf>
    <xf numFmtId="172" fontId="20" fillId="18" borderId="11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3" fontId="21" fillId="0" borderId="43" xfId="0" applyNumberFormat="1" applyFont="1" applyBorder="1" applyAlignment="1">
      <alignment horizontal="right" vertical="center"/>
    </xf>
    <xf numFmtId="173" fontId="20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3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3" fontId="20" fillId="19" borderId="43" xfId="0" applyNumberFormat="1" applyFont="1" applyFill="1" applyBorder="1" applyAlignment="1">
      <alignment horizontal="right" vertical="center"/>
    </xf>
    <xf numFmtId="0" fontId="25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26" fillId="0" borderId="0" xfId="0" applyNumberFormat="1" applyFont="1" applyAlignment="1">
      <alignment vertical="center"/>
    </xf>
    <xf numFmtId="0" fontId="25" fillId="0" borderId="0" xfId="0" applyNumberFormat="1" applyFont="1"/>
    <xf numFmtId="173" fontId="27" fillId="0" borderId="43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3" xfId="0" applyNumberFormat="1" applyFont="1" applyFill="1" applyBorder="1" applyAlignment="1">
      <alignment horizontal="center" vertical="center" wrapText="1"/>
    </xf>
    <xf numFmtId="0" fontId="21" fillId="0" borderId="43" xfId="0" applyNumberFormat="1" applyFont="1" applyBorder="1" applyAlignment="1">
      <alignment horizontal="center" vertical="center"/>
    </xf>
    <xf numFmtId="173" fontId="21" fillId="0" borderId="43" xfId="0" applyNumberFormat="1" applyFont="1" applyBorder="1" applyAlignment="1">
      <alignment horizontal="right" vertical="center"/>
    </xf>
    <xf numFmtId="173" fontId="20" fillId="0" borderId="43" xfId="0" applyNumberFormat="1" applyFont="1" applyBorder="1" applyAlignment="1">
      <alignment horizontal="right" vertical="center"/>
    </xf>
    <xf numFmtId="173" fontId="27" fillId="0" borderId="43" xfId="0" applyNumberFormat="1" applyFont="1" applyBorder="1" applyAlignment="1">
      <alignment horizontal="right" vertical="center"/>
    </xf>
    <xf numFmtId="0" fontId="20" fillId="0" borderId="43" xfId="0" applyNumberFormat="1" applyFont="1" applyBorder="1" applyAlignment="1">
      <alignment horizontal="center" vertical="center"/>
    </xf>
    <xf numFmtId="173" fontId="21" fillId="20" borderId="43" xfId="0" applyNumberFormat="1" applyFont="1" applyFill="1" applyBorder="1" applyAlignment="1">
      <alignment horizontal="right" vertical="center"/>
    </xf>
    <xf numFmtId="0" fontId="24" fillId="0" borderId="43" xfId="0" applyNumberFormat="1" applyFont="1" applyBorder="1" applyAlignment="1">
      <alignment horizontal="left" vertical="center"/>
    </xf>
    <xf numFmtId="0" fontId="20" fillId="19" borderId="43" xfId="0" applyNumberFormat="1" applyFont="1" applyFill="1" applyBorder="1" applyAlignment="1">
      <alignment horizontal="center" vertical="center"/>
    </xf>
    <xf numFmtId="173" fontId="20" fillId="19" borderId="43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showGridLines="0" tabSelected="1" workbookViewId="0"/>
  </sheetViews>
  <sheetFormatPr defaultColWidth="10.7109375" defaultRowHeight="12"/>
  <cols>
    <col min="1" max="2" width="22.7109375" style="64" customWidth="1"/>
    <col min="3" max="11" width="25.7109375" style="64" customWidth="1"/>
    <col min="12" max="12" width="25.7109375" style="65" customWidth="1"/>
    <col min="13" max="15" width="10.7109375" style="64" customWidth="1"/>
    <col min="16" max="16384" width="10.7109375" style="64"/>
  </cols>
  <sheetData>
    <row r="1" spans="1:12" s="25" customFormat="1" ht="49.5" customHeight="1">
      <c r="A1" s="26" t="s">
        <v>0</v>
      </c>
      <c r="L1" s="27"/>
    </row>
    <row r="2" spans="1:12" s="25" customFormat="1" ht="34.5" customHeight="1">
      <c r="A2" s="25" t="s">
        <v>1</v>
      </c>
      <c r="C2" s="27" t="s">
        <v>2</v>
      </c>
      <c r="L2" s="27"/>
    </row>
    <row r="3" spans="1:12" s="25" customFormat="1" ht="34.5" customHeight="1">
      <c r="A3" s="25" t="s">
        <v>3</v>
      </c>
      <c r="C3" s="25" t="s">
        <v>4</v>
      </c>
      <c r="L3" s="27"/>
    </row>
    <row r="4" spans="1:12" s="25" customFormat="1" ht="34.5" customHeight="1">
      <c r="A4" s="25" t="s">
        <v>5</v>
      </c>
      <c r="B4" s="28"/>
      <c r="C4" s="29" t="str">
        <f>JE!C4</f>
        <v>DEZEMBRO</v>
      </c>
      <c r="D4" s="30">
        <f>JE!D4</f>
        <v>2021</v>
      </c>
      <c r="L4" s="27"/>
    </row>
    <row r="5" spans="1:12" s="25" customFormat="1" ht="34.5" customHeight="1">
      <c r="A5" s="15" t="s">
        <v>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s="31" customFormat="1" ht="39.75" customHeight="1">
      <c r="A6" s="26" t="s">
        <v>7</v>
      </c>
      <c r="L6" s="26"/>
    </row>
    <row r="7" spans="1:12" s="32" customFormat="1" ht="39.75" customHeight="1">
      <c r="A7" s="21" t="s">
        <v>8</v>
      </c>
      <c r="B7" s="22"/>
      <c r="C7" s="4" t="s">
        <v>9</v>
      </c>
      <c r="D7" s="13"/>
      <c r="E7" s="13"/>
      <c r="F7" s="13"/>
      <c r="G7" s="13"/>
      <c r="H7" s="13"/>
      <c r="I7" s="9"/>
      <c r="J7" s="12" t="s">
        <v>10</v>
      </c>
      <c r="K7" s="19" t="s">
        <v>11</v>
      </c>
      <c r="L7" s="5" t="s">
        <v>12</v>
      </c>
    </row>
    <row r="8" spans="1:12" ht="39.75" customHeight="1">
      <c r="A8" s="20"/>
      <c r="B8" s="17"/>
      <c r="C8" s="3" t="s">
        <v>13</v>
      </c>
      <c r="D8" s="18"/>
      <c r="E8" s="18"/>
      <c r="F8" s="14"/>
      <c r="G8" s="3" t="s">
        <v>14</v>
      </c>
      <c r="H8" s="18"/>
      <c r="I8" s="14"/>
      <c r="J8" s="7"/>
      <c r="K8" s="23"/>
      <c r="L8" s="10"/>
    </row>
    <row r="9" spans="1:12" ht="49.5" customHeight="1">
      <c r="A9" s="20"/>
      <c r="B9" s="17"/>
      <c r="C9" s="33" t="s">
        <v>15</v>
      </c>
      <c r="D9" s="33" t="s">
        <v>16</v>
      </c>
      <c r="E9" s="33" t="s">
        <v>17</v>
      </c>
      <c r="F9" s="33" t="s">
        <v>18</v>
      </c>
      <c r="G9" s="33" t="s">
        <v>19</v>
      </c>
      <c r="H9" s="33" t="s">
        <v>17</v>
      </c>
      <c r="I9" s="33" t="s">
        <v>18</v>
      </c>
      <c r="J9" s="7"/>
      <c r="K9" s="23"/>
      <c r="L9" s="10"/>
    </row>
    <row r="10" spans="1:12" ht="30" customHeight="1">
      <c r="A10" s="34" t="s">
        <v>20</v>
      </c>
      <c r="B10" s="35" t="s">
        <v>21</v>
      </c>
      <c r="C10" s="36">
        <f>TSE!$C$25</f>
        <v>553</v>
      </c>
      <c r="D10" s="37">
        <f>TSE!$D$25</f>
        <v>41</v>
      </c>
      <c r="E10" s="37">
        <f>TSE!$E$25</f>
        <v>5</v>
      </c>
      <c r="F10" s="38">
        <f>TSE!$F$25</f>
        <v>2</v>
      </c>
      <c r="G10" s="39">
        <f>TSE!$G$25</f>
        <v>6</v>
      </c>
      <c r="H10" s="37">
        <f>TSE!$H$25</f>
        <v>1</v>
      </c>
      <c r="I10" s="40">
        <f>TSE!$I$25</f>
        <v>0</v>
      </c>
      <c r="J10" s="41">
        <f>TSE!$J$25</f>
        <v>0</v>
      </c>
      <c r="K10" s="41">
        <f>TSE!$K$25</f>
        <v>11</v>
      </c>
      <c r="L10" s="42">
        <f t="shared" ref="L10:L37" si="0">SUM(C10:K10)</f>
        <v>619</v>
      </c>
    </row>
    <row r="11" spans="1:12" ht="30" customHeight="1">
      <c r="A11" s="43" t="s">
        <v>22</v>
      </c>
      <c r="B11" s="44" t="s">
        <v>23</v>
      </c>
      <c r="C11" s="45">
        <f>'TRE-AC'!$C$25</f>
        <v>70</v>
      </c>
      <c r="D11" s="46">
        <f>'TRE-AC'!$D$25</f>
        <v>3</v>
      </c>
      <c r="E11" s="46">
        <f>'TRE-AC'!$E$25</f>
        <v>0</v>
      </c>
      <c r="F11" s="47">
        <f>'TRE-AC'!$F$25</f>
        <v>0</v>
      </c>
      <c r="G11" s="48">
        <f>'TRE-AC'!$G$25</f>
        <v>0</v>
      </c>
      <c r="H11" s="46">
        <f>'TRE-AC'!$H$25</f>
        <v>12</v>
      </c>
      <c r="I11" s="49">
        <f>'TRE-AC'!$I$25</f>
        <v>4</v>
      </c>
      <c r="J11" s="50">
        <f>'TRE-AC'!$J$25</f>
        <v>0</v>
      </c>
      <c r="K11" s="50">
        <f>'TRE-AC'!$K$25</f>
        <v>6</v>
      </c>
      <c r="L11" s="51">
        <f t="shared" si="0"/>
        <v>95</v>
      </c>
    </row>
    <row r="12" spans="1:12" ht="30" customHeight="1">
      <c r="A12" s="43" t="s">
        <v>24</v>
      </c>
      <c r="B12" s="44" t="s">
        <v>25</v>
      </c>
      <c r="C12" s="45">
        <f>'TRE-AL'!$C$25</f>
        <v>178</v>
      </c>
      <c r="D12" s="46">
        <f>'TRE-AL'!$D$25</f>
        <v>35</v>
      </c>
      <c r="E12" s="46">
        <f>'TRE-AL'!$E$25</f>
        <v>2</v>
      </c>
      <c r="F12" s="47">
        <f>'TRE-AL'!$F$25</f>
        <v>0</v>
      </c>
      <c r="G12" s="48">
        <f>'TRE-AL'!$G$25</f>
        <v>2</v>
      </c>
      <c r="H12" s="46">
        <f>'TRE-AL'!$H$25</f>
        <v>11</v>
      </c>
      <c r="I12" s="49">
        <f>'TRE-AL'!$I$25</f>
        <v>0</v>
      </c>
      <c r="J12" s="50">
        <f>'TRE-AL'!$J$25</f>
        <v>0</v>
      </c>
      <c r="K12" s="50">
        <f>'TRE-AL'!$K$25</f>
        <v>4</v>
      </c>
      <c r="L12" s="51">
        <f t="shared" si="0"/>
        <v>232</v>
      </c>
    </row>
    <row r="13" spans="1:12" ht="30" customHeight="1">
      <c r="A13" s="43" t="s">
        <v>26</v>
      </c>
      <c r="B13" s="44" t="s">
        <v>27</v>
      </c>
      <c r="C13" s="45">
        <f>'TRE-AM'!$C$25</f>
        <v>171</v>
      </c>
      <c r="D13" s="46">
        <f>'TRE-AM'!$D$25</f>
        <v>1</v>
      </c>
      <c r="E13" s="46">
        <f>'TRE-AM'!$E$25</f>
        <v>4</v>
      </c>
      <c r="F13" s="47">
        <f>'TRE-AM'!$F$25</f>
        <v>0</v>
      </c>
      <c r="G13" s="48">
        <f>'TRE-AM'!$G$25</f>
        <v>3</v>
      </c>
      <c r="H13" s="46">
        <f>'TRE-AM'!$H$25</f>
        <v>57</v>
      </c>
      <c r="I13" s="49">
        <f>'TRE-AM'!$I$25</f>
        <v>0</v>
      </c>
      <c r="J13" s="50">
        <f>'TRE-AM'!$J$25</f>
        <v>0</v>
      </c>
      <c r="K13" s="50">
        <f>'TRE-AM'!$K$25</f>
        <v>10</v>
      </c>
      <c r="L13" s="51">
        <f t="shared" si="0"/>
        <v>246</v>
      </c>
    </row>
    <row r="14" spans="1:12" ht="30" customHeight="1">
      <c r="A14" s="43" t="s">
        <v>28</v>
      </c>
      <c r="B14" s="44" t="s">
        <v>29</v>
      </c>
      <c r="C14" s="45">
        <f>'TRE-BA'!$C$25</f>
        <v>474</v>
      </c>
      <c r="D14" s="46">
        <f>'TRE-BA'!$D$25</f>
        <v>35</v>
      </c>
      <c r="E14" s="46">
        <f>'TRE-BA'!$E$25</f>
        <v>0</v>
      </c>
      <c r="F14" s="47">
        <f>'TRE-BA'!$F$25</f>
        <v>0</v>
      </c>
      <c r="G14" s="48">
        <f>'TRE-BA'!$G$25</f>
        <v>1</v>
      </c>
      <c r="H14" s="46">
        <f>'TRE-BA'!$H$25</f>
        <v>6</v>
      </c>
      <c r="I14" s="49">
        <f>'TRE-BA'!$I$25</f>
        <v>26</v>
      </c>
      <c r="J14" s="50">
        <f>'TRE-BA'!$J$25</f>
        <v>0</v>
      </c>
      <c r="K14" s="50">
        <f>'TRE-BA'!$K$25</f>
        <v>17</v>
      </c>
      <c r="L14" s="51">
        <f t="shared" si="0"/>
        <v>559</v>
      </c>
    </row>
    <row r="15" spans="1:12" ht="30" customHeight="1">
      <c r="A15" s="43" t="s">
        <v>30</v>
      </c>
      <c r="B15" s="44" t="s">
        <v>31</v>
      </c>
      <c r="C15" s="45">
        <f>'TRE-CE'!$C$25</f>
        <v>293</v>
      </c>
      <c r="D15" s="46">
        <f>'TRE-CE'!$D$25</f>
        <v>24</v>
      </c>
      <c r="E15" s="46">
        <f>'TRE-CE'!$E$25</f>
        <v>6</v>
      </c>
      <c r="F15" s="47">
        <f>'TRE-CE'!$F$25</f>
        <v>0</v>
      </c>
      <c r="G15" s="48">
        <f>'TRE-CE'!$G$25</f>
        <v>2</v>
      </c>
      <c r="H15" s="46">
        <f>'TRE-CE'!$H$25</f>
        <v>73</v>
      </c>
      <c r="I15" s="49">
        <f>'TRE-CE'!$I$25</f>
        <v>4</v>
      </c>
      <c r="J15" s="50">
        <f>'TRE-CE'!$J$25</f>
        <v>0</v>
      </c>
      <c r="K15" s="50">
        <f>'TRE-CE'!$K$25</f>
        <v>4</v>
      </c>
      <c r="L15" s="51">
        <f t="shared" si="0"/>
        <v>406</v>
      </c>
    </row>
    <row r="16" spans="1:12" ht="30" customHeight="1">
      <c r="A16" s="43" t="s">
        <v>32</v>
      </c>
      <c r="B16" s="44" t="s">
        <v>33</v>
      </c>
      <c r="C16" s="45">
        <f>'TRE-DF'!$C$25</f>
        <v>132</v>
      </c>
      <c r="D16" s="46">
        <f>'TRE-DF'!$D$25</f>
        <v>15</v>
      </c>
      <c r="E16" s="46">
        <f>'TRE-DF'!$E$25</f>
        <v>6</v>
      </c>
      <c r="F16" s="47">
        <f>'TRE-DF'!$F$25</f>
        <v>0</v>
      </c>
      <c r="G16" s="48">
        <f>'TRE-DF'!$G$25</f>
        <v>0</v>
      </c>
      <c r="H16" s="46">
        <f>'TRE-DF'!$H$25</f>
        <v>17</v>
      </c>
      <c r="I16" s="49">
        <f>'TRE-DF'!$I$25</f>
        <v>1</v>
      </c>
      <c r="J16" s="50">
        <f>'TRE-DF'!$J$25</f>
        <v>0</v>
      </c>
      <c r="K16" s="50">
        <f>'TRE-DF'!$K$25</f>
        <v>4</v>
      </c>
      <c r="L16" s="51">
        <f t="shared" si="0"/>
        <v>175</v>
      </c>
    </row>
    <row r="17" spans="1:12" ht="30" customHeight="1">
      <c r="A17" s="43" t="s">
        <v>34</v>
      </c>
      <c r="B17" s="44" t="s">
        <v>35</v>
      </c>
      <c r="C17" s="45">
        <f>'TRE-ES'!$C$25</f>
        <v>198</v>
      </c>
      <c r="D17" s="46">
        <f>'TRE-ES'!$D$25</f>
        <v>11</v>
      </c>
      <c r="E17" s="46">
        <f>'TRE-ES'!$E$25</f>
        <v>0</v>
      </c>
      <c r="F17" s="47">
        <f>'TRE-ES'!$F$25</f>
        <v>0</v>
      </c>
      <c r="G17" s="48">
        <f>'TRE-ES'!$G$25</f>
        <v>1</v>
      </c>
      <c r="H17" s="46">
        <f>'TRE-ES'!$H$25</f>
        <v>1</v>
      </c>
      <c r="I17" s="49">
        <f>'TRE-ES'!$I$25</f>
        <v>0</v>
      </c>
      <c r="J17" s="50">
        <f>'TRE-ES'!$J$25</f>
        <v>0</v>
      </c>
      <c r="K17" s="50">
        <f>'TRE-ES'!$K$25</f>
        <v>20</v>
      </c>
      <c r="L17" s="51">
        <f t="shared" si="0"/>
        <v>231</v>
      </c>
    </row>
    <row r="18" spans="1:12" ht="30" customHeight="1">
      <c r="A18" s="43" t="s">
        <v>36</v>
      </c>
      <c r="B18" s="44" t="s">
        <v>37</v>
      </c>
      <c r="C18" s="45">
        <f>'TRE-GO'!$C$25</f>
        <v>340</v>
      </c>
      <c r="D18" s="46">
        <f>'TRE-GO'!$D$25</f>
        <v>32</v>
      </c>
      <c r="E18" s="46">
        <f>'TRE-GO'!$E$25</f>
        <v>0</v>
      </c>
      <c r="F18" s="47">
        <f>'TRE-GO'!$F$25</f>
        <v>0</v>
      </c>
      <c r="G18" s="48">
        <f>'TRE-GO'!$G$25</f>
        <v>2</v>
      </c>
      <c r="H18" s="46">
        <f>'TRE-GO'!$H$25</f>
        <v>17</v>
      </c>
      <c r="I18" s="49">
        <f>'TRE-GO'!$I$25</f>
        <v>0</v>
      </c>
      <c r="J18" s="50">
        <f>'TRE-GO'!$J$25</f>
        <v>0</v>
      </c>
      <c r="K18" s="50">
        <f>'TRE-GO'!$K$25</f>
        <v>5</v>
      </c>
      <c r="L18" s="51">
        <f t="shared" si="0"/>
        <v>396</v>
      </c>
    </row>
    <row r="19" spans="1:12" ht="30" customHeight="1">
      <c r="A19" s="43" t="s">
        <v>38</v>
      </c>
      <c r="B19" s="44" t="s">
        <v>39</v>
      </c>
      <c r="C19" s="45">
        <f>'TRE-MA'!$C$25</f>
        <v>262</v>
      </c>
      <c r="D19" s="46">
        <f>'TRE-MA'!$D$25</f>
        <v>30</v>
      </c>
      <c r="E19" s="46">
        <f>'TRE-MA'!$E$25</f>
        <v>0</v>
      </c>
      <c r="F19" s="47">
        <f>'TRE-MA'!$F$25</f>
        <v>0</v>
      </c>
      <c r="G19" s="48">
        <f>'TRE-MA'!$G$25</f>
        <v>1</v>
      </c>
      <c r="H19" s="46">
        <f>'TRE-MA'!$H$25</f>
        <v>63</v>
      </c>
      <c r="I19" s="49">
        <f>'TRE-MA'!$I$25</f>
        <v>0</v>
      </c>
      <c r="J19" s="50">
        <f>'TRE-MA'!$J$25</f>
        <v>0</v>
      </c>
      <c r="K19" s="50">
        <f>'TRE-MA'!$K$25</f>
        <v>10</v>
      </c>
      <c r="L19" s="51">
        <f t="shared" si="0"/>
        <v>366</v>
      </c>
    </row>
    <row r="20" spans="1:12" ht="30" customHeight="1">
      <c r="A20" s="43" t="s">
        <v>40</v>
      </c>
      <c r="B20" s="44" t="s">
        <v>41</v>
      </c>
      <c r="C20" s="45">
        <f>'TRE-MT'!$C$25</f>
        <v>192</v>
      </c>
      <c r="D20" s="46">
        <f>'TRE-MT'!$D$25</f>
        <v>5</v>
      </c>
      <c r="E20" s="46">
        <f>'TRE-MT'!$E$25</f>
        <v>0</v>
      </c>
      <c r="F20" s="47">
        <f>'TRE-MT'!$F$25</f>
        <v>0</v>
      </c>
      <c r="G20" s="48">
        <f>'TRE-MT'!$G$25</f>
        <v>1</v>
      </c>
      <c r="H20" s="46">
        <f>'TRE-MT'!$H$25</f>
        <v>22</v>
      </c>
      <c r="I20" s="49">
        <f>'TRE-MT'!$I$25</f>
        <v>0</v>
      </c>
      <c r="J20" s="50">
        <f>'TRE-MT'!$J$25</f>
        <v>0</v>
      </c>
      <c r="K20" s="50">
        <f>'TRE-MT'!$K$25</f>
        <v>8</v>
      </c>
      <c r="L20" s="51">
        <f t="shared" si="0"/>
        <v>228</v>
      </c>
    </row>
    <row r="21" spans="1:12" ht="30" customHeight="1">
      <c r="A21" s="43" t="s">
        <v>42</v>
      </c>
      <c r="B21" s="44" t="s">
        <v>43</v>
      </c>
      <c r="C21" s="45">
        <f>'TRE-MS'!$C$25</f>
        <v>181</v>
      </c>
      <c r="D21" s="46">
        <f>'TRE-MS'!$D$25</f>
        <v>6</v>
      </c>
      <c r="E21" s="46">
        <f>'TRE-MS'!$E$25</f>
        <v>2</v>
      </c>
      <c r="F21" s="47">
        <f>'TRE-MS'!$F$25</f>
        <v>0</v>
      </c>
      <c r="G21" s="48">
        <f>'TRE-MS'!$G$25</f>
        <v>0</v>
      </c>
      <c r="H21" s="46">
        <f>'TRE-MS'!$H$25</f>
        <v>28</v>
      </c>
      <c r="I21" s="49">
        <f>'TRE-MS'!$I$25</f>
        <v>0</v>
      </c>
      <c r="J21" s="50">
        <f>'TRE-MS'!$J$25</f>
        <v>0</v>
      </c>
      <c r="K21" s="50">
        <f>'TRE-MS'!$K$25</f>
        <v>4</v>
      </c>
      <c r="L21" s="51">
        <f t="shared" si="0"/>
        <v>221</v>
      </c>
    </row>
    <row r="22" spans="1:12" ht="30" customHeight="1">
      <c r="A22" s="43" t="s">
        <v>44</v>
      </c>
      <c r="B22" s="44" t="s">
        <v>45</v>
      </c>
      <c r="C22" s="45">
        <f>'TRE-MG'!$C$25</f>
        <v>804</v>
      </c>
      <c r="D22" s="46">
        <f>'TRE-MG'!$D$25</f>
        <v>43</v>
      </c>
      <c r="E22" s="46">
        <f>'TRE-MG'!$E$25</f>
        <v>1</v>
      </c>
      <c r="F22" s="47">
        <f>'TRE-MG'!$F$25</f>
        <v>0</v>
      </c>
      <c r="G22" s="48">
        <f>'TRE-MG'!$G$25</f>
        <v>0</v>
      </c>
      <c r="H22" s="46">
        <f>'TRE-MG'!$H$25</f>
        <v>41</v>
      </c>
      <c r="I22" s="49">
        <f>'TRE-MG'!$I$25</f>
        <v>1</v>
      </c>
      <c r="J22" s="50">
        <f>'TRE-MG'!$J$25</f>
        <v>0</v>
      </c>
      <c r="K22" s="50">
        <f>'TRE-MG'!$K$25</f>
        <v>13</v>
      </c>
      <c r="L22" s="51">
        <f t="shared" si="0"/>
        <v>903</v>
      </c>
    </row>
    <row r="23" spans="1:12" ht="30" customHeight="1">
      <c r="A23" s="43" t="s">
        <v>46</v>
      </c>
      <c r="B23" s="44" t="s">
        <v>47</v>
      </c>
      <c r="C23" s="45">
        <f>'TRE-PA'!$C$25</f>
        <v>275</v>
      </c>
      <c r="D23" s="46">
        <f>'TRE-PA'!$D$25</f>
        <v>4</v>
      </c>
      <c r="E23" s="46">
        <f>'TRE-PA'!$E$25</f>
        <v>0</v>
      </c>
      <c r="F23" s="47">
        <f>'TRE-PA'!$F$25</f>
        <v>0</v>
      </c>
      <c r="G23" s="48">
        <f>'TRE-PA'!$G$25</f>
        <v>1</v>
      </c>
      <c r="H23" s="46">
        <f>'TRE-PA'!$H$25</f>
        <v>66</v>
      </c>
      <c r="I23" s="49">
        <f>'TRE-PA'!$I$25</f>
        <v>0</v>
      </c>
      <c r="J23" s="50">
        <f>'TRE-PA'!$J$25</f>
        <v>0</v>
      </c>
      <c r="K23" s="50">
        <f>'TRE-PA'!$K$25</f>
        <v>7</v>
      </c>
      <c r="L23" s="51">
        <f t="shared" si="0"/>
        <v>353</v>
      </c>
    </row>
    <row r="24" spans="1:12" ht="30" customHeight="1">
      <c r="A24" s="43" t="s">
        <v>48</v>
      </c>
      <c r="B24" s="44" t="s">
        <v>49</v>
      </c>
      <c r="C24" s="45">
        <f>'TRE-PB'!$C$25</f>
        <v>232</v>
      </c>
      <c r="D24" s="46">
        <f>'TRE-PB'!$D$25</f>
        <v>25</v>
      </c>
      <c r="E24" s="46">
        <f>'TRE-PB'!$E$25</f>
        <v>2</v>
      </c>
      <c r="F24" s="47">
        <f>'TRE-PB'!$F$25</f>
        <v>0</v>
      </c>
      <c r="G24" s="48">
        <f>'TRE-PB'!$G$25</f>
        <v>0</v>
      </c>
      <c r="H24" s="46">
        <f>'TRE-PB'!$H$25</f>
        <v>35</v>
      </c>
      <c r="I24" s="49">
        <f>'TRE-PB'!$I$25</f>
        <v>0</v>
      </c>
      <c r="J24" s="50">
        <f>'TRE-PB'!$J$25</f>
        <v>0</v>
      </c>
      <c r="K24" s="50">
        <f>'TRE-PB'!$K$25</f>
        <v>2</v>
      </c>
      <c r="L24" s="51">
        <f t="shared" si="0"/>
        <v>296</v>
      </c>
    </row>
    <row r="25" spans="1:12" ht="30" customHeight="1">
      <c r="A25" s="43" t="s">
        <v>50</v>
      </c>
      <c r="B25" s="44" t="s">
        <v>51</v>
      </c>
      <c r="C25" s="45">
        <f>'TRE-PR'!$C$25</f>
        <v>515</v>
      </c>
      <c r="D25" s="46">
        <f>'TRE-PR'!$D$25</f>
        <v>32</v>
      </c>
      <c r="E25" s="46">
        <f>'TRE-PR'!$E$25</f>
        <v>0</v>
      </c>
      <c r="F25" s="47">
        <f>'TRE-PR'!$F$25</f>
        <v>0</v>
      </c>
      <c r="G25" s="48">
        <f>'TRE-PR'!$G$25</f>
        <v>0</v>
      </c>
      <c r="H25" s="46">
        <f>'TRE-PR'!$H$25</f>
        <v>4</v>
      </c>
      <c r="I25" s="49">
        <f>'TRE-PR'!$I$25</f>
        <v>0</v>
      </c>
      <c r="J25" s="50">
        <f>'TRE-PR'!$J$25</f>
        <v>0</v>
      </c>
      <c r="K25" s="50">
        <f>'TRE-PR'!$K$25</f>
        <v>10</v>
      </c>
      <c r="L25" s="51">
        <f t="shared" si="0"/>
        <v>561</v>
      </c>
    </row>
    <row r="26" spans="1:12" ht="30" customHeight="1">
      <c r="A26" s="43" t="s">
        <v>52</v>
      </c>
      <c r="B26" s="44" t="s">
        <v>53</v>
      </c>
      <c r="C26" s="45">
        <f>'TRE-PE'!$C$25</f>
        <v>363</v>
      </c>
      <c r="D26" s="46">
        <f>'TRE-PE'!$D$25</f>
        <v>35</v>
      </c>
      <c r="E26" s="46">
        <f>'TRE-PE'!$E$25</f>
        <v>4</v>
      </c>
      <c r="F26" s="47">
        <f>'TRE-PE'!$F$25</f>
        <v>1</v>
      </c>
      <c r="G26" s="48">
        <f>'TRE-PE'!$G$25</f>
        <v>0</v>
      </c>
      <c r="H26" s="46">
        <f>'TRE-PE'!$H$25</f>
        <v>68</v>
      </c>
      <c r="I26" s="49">
        <f>'TRE-PE'!$I$25</f>
        <v>3</v>
      </c>
      <c r="J26" s="50">
        <f>'TRE-PE'!$J$25</f>
        <v>0</v>
      </c>
      <c r="K26" s="50">
        <f>'TRE-PE'!$K$25</f>
        <v>4</v>
      </c>
      <c r="L26" s="51">
        <f t="shared" si="0"/>
        <v>478</v>
      </c>
    </row>
    <row r="27" spans="1:12" ht="30" customHeight="1">
      <c r="A27" s="43" t="s">
        <v>54</v>
      </c>
      <c r="B27" s="44" t="s">
        <v>55</v>
      </c>
      <c r="C27" s="45">
        <f>'TRE-PI'!$C$25</f>
        <v>261</v>
      </c>
      <c r="D27" s="46">
        <f>'TRE-PI'!$D$25</f>
        <v>19</v>
      </c>
      <c r="E27" s="46">
        <f>'TRE-PI'!$E$25</f>
        <v>2</v>
      </c>
      <c r="F27" s="47">
        <f>'TRE-PI'!$F$25</f>
        <v>0</v>
      </c>
      <c r="G27" s="48">
        <f>'TRE-PI'!$G$25</f>
        <v>4</v>
      </c>
      <c r="H27" s="46">
        <f>'TRE-PI'!$H$25</f>
        <v>48</v>
      </c>
      <c r="I27" s="49">
        <f>'TRE-PI'!$I$25</f>
        <v>2</v>
      </c>
      <c r="J27" s="50">
        <f>'TRE-PI'!$J$25</f>
        <v>0</v>
      </c>
      <c r="K27" s="50">
        <f>'TRE-PI'!$K$25</f>
        <v>15</v>
      </c>
      <c r="L27" s="51">
        <f t="shared" si="0"/>
        <v>351</v>
      </c>
    </row>
    <row r="28" spans="1:12" ht="30" customHeight="1">
      <c r="A28" s="43" t="s">
        <v>56</v>
      </c>
      <c r="B28" s="44" t="s">
        <v>57</v>
      </c>
      <c r="C28" s="45">
        <f>'TRE-RJ'!$C$25</f>
        <v>536</v>
      </c>
      <c r="D28" s="46">
        <f>'TRE-RJ'!$D$25</f>
        <v>19</v>
      </c>
      <c r="E28" s="46">
        <f>'TRE-RJ'!$E$25</f>
        <v>2</v>
      </c>
      <c r="F28" s="47">
        <f>'TRE-RJ'!$F$25</f>
        <v>0</v>
      </c>
      <c r="G28" s="48">
        <f>'TRE-RJ'!$G$25</f>
        <v>0</v>
      </c>
      <c r="H28" s="46">
        <f>'TRE-RJ'!$H$25</f>
        <v>6</v>
      </c>
      <c r="I28" s="49">
        <f>'TRE-RJ'!$I$25</f>
        <v>0</v>
      </c>
      <c r="J28" s="50">
        <f>'TRE-RJ'!$J$25</f>
        <v>0</v>
      </c>
      <c r="K28" s="50">
        <f>'TRE-RJ'!$K$25</f>
        <v>146</v>
      </c>
      <c r="L28" s="51">
        <f t="shared" si="0"/>
        <v>709</v>
      </c>
    </row>
    <row r="29" spans="1:12" ht="30" customHeight="1">
      <c r="A29" s="43" t="s">
        <v>58</v>
      </c>
      <c r="B29" s="44" t="s">
        <v>59</v>
      </c>
      <c r="C29" s="45">
        <f>'TRE-RN'!$C$25</f>
        <v>196</v>
      </c>
      <c r="D29" s="46">
        <f>'TRE-RN'!$D$25</f>
        <v>24</v>
      </c>
      <c r="E29" s="46">
        <f>'TRE-RN'!$E$25</f>
        <v>3</v>
      </c>
      <c r="F29" s="47">
        <f>'TRE-RN'!$F$25</f>
        <v>0</v>
      </c>
      <c r="G29" s="48">
        <f>'TRE-RN'!$G$25</f>
        <v>0</v>
      </c>
      <c r="H29" s="46">
        <f>'TRE-RN'!$H$25</f>
        <v>47</v>
      </c>
      <c r="I29" s="49">
        <f>'TRE-RN'!$I$25</f>
        <v>0</v>
      </c>
      <c r="J29" s="50">
        <f>'TRE-RN'!$J$25</f>
        <v>0</v>
      </c>
      <c r="K29" s="50">
        <f>'TRE-RN'!$K$25</f>
        <v>6</v>
      </c>
      <c r="L29" s="51">
        <f t="shared" si="0"/>
        <v>276</v>
      </c>
    </row>
    <row r="30" spans="1:12" ht="30" customHeight="1">
      <c r="A30" s="43" t="s">
        <v>60</v>
      </c>
      <c r="B30" s="44" t="s">
        <v>61</v>
      </c>
      <c r="C30" s="45">
        <f>'TRE-RS'!$C$25</f>
        <v>455</v>
      </c>
      <c r="D30" s="46">
        <f>'TRE-RS'!$D$25</f>
        <v>14</v>
      </c>
      <c r="E30" s="46">
        <f>'TRE-RS'!$E$25</f>
        <v>0</v>
      </c>
      <c r="F30" s="47">
        <f>'TRE-RS'!$F$25</f>
        <v>0</v>
      </c>
      <c r="G30" s="48">
        <f>'TRE-RS'!$G$25</f>
        <v>0</v>
      </c>
      <c r="H30" s="46">
        <f>'TRE-RS'!$H$25</f>
        <v>23</v>
      </c>
      <c r="I30" s="49">
        <f>'TRE-RS'!$I$25</f>
        <v>0</v>
      </c>
      <c r="J30" s="50">
        <f>'TRE-RS'!$J$25</f>
        <v>0</v>
      </c>
      <c r="K30" s="50">
        <f>'TRE-RS'!$K$25</f>
        <v>1</v>
      </c>
      <c r="L30" s="51">
        <f t="shared" si="0"/>
        <v>493</v>
      </c>
    </row>
    <row r="31" spans="1:12" ht="30" customHeight="1">
      <c r="A31" s="43" t="s">
        <v>62</v>
      </c>
      <c r="B31" s="44" t="s">
        <v>63</v>
      </c>
      <c r="C31" s="45">
        <f>'TRE-RO'!$C$25</f>
        <v>130</v>
      </c>
      <c r="D31" s="46">
        <f>'TRE-RO'!$D$25</f>
        <v>2</v>
      </c>
      <c r="E31" s="46">
        <f>'TRE-RO'!$E$25</f>
        <v>5</v>
      </c>
      <c r="F31" s="47">
        <f>'TRE-RO'!$F$25</f>
        <v>0</v>
      </c>
      <c r="G31" s="48">
        <f>'TRE-RO'!$G$25</f>
        <v>0</v>
      </c>
      <c r="H31" s="46">
        <f>'TRE-RO'!$H$25</f>
        <v>19</v>
      </c>
      <c r="I31" s="49">
        <f>'TRE-RO'!$I$25</f>
        <v>1</v>
      </c>
      <c r="J31" s="50">
        <f>'TRE-RO'!$J$25</f>
        <v>0</v>
      </c>
      <c r="K31" s="50">
        <f>'TRE-RO'!$K$25</f>
        <v>6</v>
      </c>
      <c r="L31" s="51">
        <f t="shared" si="0"/>
        <v>163</v>
      </c>
    </row>
    <row r="32" spans="1:12" ht="30" customHeight="1">
      <c r="A32" s="43" t="s">
        <v>64</v>
      </c>
      <c r="B32" s="44" t="s">
        <v>65</v>
      </c>
      <c r="C32" s="45">
        <f>'TRE-SC'!$C$25</f>
        <v>304</v>
      </c>
      <c r="D32" s="46">
        <f>'TRE-SC'!$D$25</f>
        <v>26</v>
      </c>
      <c r="E32" s="46">
        <f>'TRE-SC'!$E$25</f>
        <v>0</v>
      </c>
      <c r="F32" s="47">
        <f>'TRE-SC'!$F$25</f>
        <v>0</v>
      </c>
      <c r="G32" s="48">
        <f>'TRE-SC'!$G$25</f>
        <v>0</v>
      </c>
      <c r="H32" s="46">
        <f>'TRE-SC'!$H$25</f>
        <v>2</v>
      </c>
      <c r="I32" s="49">
        <f>'TRE-SC'!$I$25</f>
        <v>0</v>
      </c>
      <c r="J32" s="50">
        <f>'TRE-SC'!$J$25</f>
        <v>0</v>
      </c>
      <c r="K32" s="50">
        <f>'TRE-SC'!$K$25</f>
        <v>4</v>
      </c>
      <c r="L32" s="51">
        <f t="shared" si="0"/>
        <v>336</v>
      </c>
    </row>
    <row r="33" spans="1:12" ht="30" customHeight="1">
      <c r="A33" s="43" t="s">
        <v>66</v>
      </c>
      <c r="B33" s="44" t="s">
        <v>67</v>
      </c>
      <c r="C33" s="45">
        <f>'TRE-SP'!$C$25</f>
        <v>953</v>
      </c>
      <c r="D33" s="46">
        <f>'TRE-SP'!$D$25</f>
        <v>58</v>
      </c>
      <c r="E33" s="46">
        <f>'TRE-SP'!$E$25</f>
        <v>0</v>
      </c>
      <c r="F33" s="47">
        <f>'TRE-SP'!$F$25</f>
        <v>0</v>
      </c>
      <c r="G33" s="48">
        <f>'TRE-SP'!$G$25</f>
        <v>2</v>
      </c>
      <c r="H33" s="46">
        <f>'TRE-SP'!$H$25</f>
        <v>22</v>
      </c>
      <c r="I33" s="49">
        <f>'TRE-SP'!$I$25</f>
        <v>6</v>
      </c>
      <c r="J33" s="50">
        <f>'TRE-SP'!$J$25</f>
        <v>0</v>
      </c>
      <c r="K33" s="50">
        <f>'TRE-SP'!$K$25</f>
        <v>15</v>
      </c>
      <c r="L33" s="51">
        <f t="shared" si="0"/>
        <v>1056</v>
      </c>
    </row>
    <row r="34" spans="1:12" ht="30" customHeight="1">
      <c r="A34" s="43" t="s">
        <v>68</v>
      </c>
      <c r="B34" s="44" t="s">
        <v>69</v>
      </c>
      <c r="C34" s="45">
        <f>'TRE-SE'!$C$25</f>
        <v>154</v>
      </c>
      <c r="D34" s="46">
        <f>'TRE-SE'!$D$25</f>
        <v>15</v>
      </c>
      <c r="E34" s="46">
        <f>'TRE-SE'!$E$25</f>
        <v>0</v>
      </c>
      <c r="F34" s="47">
        <f>'TRE-SE'!$F$25</f>
        <v>0</v>
      </c>
      <c r="G34" s="48">
        <f>'TRE-SE'!$G$25</f>
        <v>1</v>
      </c>
      <c r="H34" s="46">
        <f>'TRE-SE'!$H$25</f>
        <v>17</v>
      </c>
      <c r="I34" s="49">
        <f>'TRE-SE'!$I$25</f>
        <v>2</v>
      </c>
      <c r="J34" s="50">
        <f>'TRE-SE'!$J$25</f>
        <v>0</v>
      </c>
      <c r="K34" s="50">
        <f>'TRE-SE'!$K$25</f>
        <v>2</v>
      </c>
      <c r="L34" s="51">
        <f t="shared" si="0"/>
        <v>191</v>
      </c>
    </row>
    <row r="35" spans="1:12" ht="30" customHeight="1">
      <c r="A35" s="43" t="s">
        <v>70</v>
      </c>
      <c r="B35" s="44" t="s">
        <v>71</v>
      </c>
      <c r="C35" s="45">
        <f>'TRE-TO'!$C$25</f>
        <v>130</v>
      </c>
      <c r="D35" s="46">
        <f>'TRE-TO'!$D$25</f>
        <v>16</v>
      </c>
      <c r="E35" s="46">
        <f>'TRE-TO'!$E$25</f>
        <v>0</v>
      </c>
      <c r="F35" s="47">
        <f>'TRE-TO'!$F$25</f>
        <v>0</v>
      </c>
      <c r="G35" s="48">
        <f>'TRE-TO'!$G$25</f>
        <v>1</v>
      </c>
      <c r="H35" s="46">
        <f>'TRE-TO'!$H$25</f>
        <v>29</v>
      </c>
      <c r="I35" s="49">
        <f>'TRE-TO'!$I$25</f>
        <v>0</v>
      </c>
      <c r="J35" s="50">
        <f>'TRE-TO'!$J$25</f>
        <v>0</v>
      </c>
      <c r="K35" s="50">
        <f>'TRE-TO'!$K$25</f>
        <v>7</v>
      </c>
      <c r="L35" s="51">
        <f t="shared" si="0"/>
        <v>183</v>
      </c>
    </row>
    <row r="36" spans="1:12" ht="30" customHeight="1">
      <c r="A36" s="43" t="s">
        <v>72</v>
      </c>
      <c r="B36" s="44" t="s">
        <v>73</v>
      </c>
      <c r="C36" s="45">
        <f>'TRE-RR'!$C$25</f>
        <v>60</v>
      </c>
      <c r="D36" s="46">
        <f>'TRE-RR'!$D$25</f>
        <v>6</v>
      </c>
      <c r="E36" s="46">
        <f>'TRE-RR'!$E$25</f>
        <v>2</v>
      </c>
      <c r="F36" s="47">
        <f>'TRE-RR'!$F$25</f>
        <v>0</v>
      </c>
      <c r="G36" s="48">
        <f>'TRE-RR'!$G$25</f>
        <v>2</v>
      </c>
      <c r="H36" s="46">
        <f>'TRE-RR'!$H$25</f>
        <v>8</v>
      </c>
      <c r="I36" s="49">
        <f>'TRE-RR'!$I$25</f>
        <v>1</v>
      </c>
      <c r="J36" s="50">
        <f>'TRE-RR'!$J$25</f>
        <v>0</v>
      </c>
      <c r="K36" s="50">
        <f>'TRE-RR'!$K$25</f>
        <v>2</v>
      </c>
      <c r="L36" s="51">
        <f t="shared" si="0"/>
        <v>81</v>
      </c>
    </row>
    <row r="37" spans="1:12" ht="30" customHeight="1">
      <c r="A37" s="52" t="s">
        <v>74</v>
      </c>
      <c r="B37" s="53" t="s">
        <v>75</v>
      </c>
      <c r="C37" s="54">
        <f>'TRE-AP'!$C$25</f>
        <v>69</v>
      </c>
      <c r="D37" s="55">
        <f>'TRE-AP'!$D$25</f>
        <v>4</v>
      </c>
      <c r="E37" s="55">
        <f>'TRE-AP'!$E$25</f>
        <v>6</v>
      </c>
      <c r="F37" s="56">
        <f>'TRE-AP'!$F$25</f>
        <v>0</v>
      </c>
      <c r="G37" s="57">
        <f>'TRE-AP'!$G$25</f>
        <v>6</v>
      </c>
      <c r="H37" s="55">
        <f>'TRE-AP'!$H$25</f>
        <v>8</v>
      </c>
      <c r="I37" s="58">
        <f>'TRE-AP'!$I$25</f>
        <v>0</v>
      </c>
      <c r="J37" s="59">
        <f>'TRE-AP'!$J$25</f>
        <v>0</v>
      </c>
      <c r="K37" s="59">
        <f>'TRE-AP'!$K$25</f>
        <v>4</v>
      </c>
      <c r="L37" s="60">
        <f t="shared" si="0"/>
        <v>97</v>
      </c>
    </row>
    <row r="38" spans="1:12" ht="30" customHeight="1">
      <c r="A38" s="2" t="s">
        <v>12</v>
      </c>
      <c r="B38" s="1"/>
      <c r="C38" s="61">
        <f t="shared" ref="C38:L38" si="1">SUM(C10:C37)</f>
        <v>8481</v>
      </c>
      <c r="D38" s="62">
        <f t="shared" si="1"/>
        <v>580</v>
      </c>
      <c r="E38" s="62">
        <f t="shared" si="1"/>
        <v>52</v>
      </c>
      <c r="F38" s="62">
        <f t="shared" si="1"/>
        <v>3</v>
      </c>
      <c r="G38" s="62">
        <f t="shared" si="1"/>
        <v>36</v>
      </c>
      <c r="H38" s="62">
        <f t="shared" si="1"/>
        <v>751</v>
      </c>
      <c r="I38" s="62">
        <f t="shared" si="1"/>
        <v>51</v>
      </c>
      <c r="J38" s="62">
        <f t="shared" si="1"/>
        <v>0</v>
      </c>
      <c r="K38" s="62">
        <f t="shared" si="1"/>
        <v>347</v>
      </c>
      <c r="L38" s="63">
        <f t="shared" si="1"/>
        <v>10301</v>
      </c>
    </row>
  </sheetData>
  <mergeCells count="9">
    <mergeCell ref="A5:L5"/>
    <mergeCell ref="A38:B38"/>
    <mergeCell ref="A7:B9"/>
    <mergeCell ref="L7:L9"/>
    <mergeCell ref="C7:I7"/>
    <mergeCell ref="J7:J9"/>
    <mergeCell ref="K7:K9"/>
    <mergeCell ref="C8:F8"/>
    <mergeCell ref="G8:I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35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4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12</v>
      </c>
      <c r="D14" s="71">
        <v>0</v>
      </c>
      <c r="E14" s="71">
        <v>0</v>
      </c>
      <c r="F14" s="71">
        <v>0</v>
      </c>
      <c r="G14" s="71">
        <v>1</v>
      </c>
      <c r="H14" s="71">
        <v>0</v>
      </c>
      <c r="I14" s="71">
        <v>0</v>
      </c>
      <c r="J14" s="71">
        <v>3</v>
      </c>
      <c r="K14" s="71">
        <v>1</v>
      </c>
      <c r="L14" s="72">
        <f>SUM(C14:K14)</f>
        <v>17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7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1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24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1</v>
      </c>
      <c r="H16" s="72">
        <f t="shared" si="0"/>
        <v>0</v>
      </c>
      <c r="I16" s="72">
        <f t="shared" si="0"/>
        <v>0</v>
      </c>
      <c r="J16" s="72">
        <f t="shared" si="0"/>
        <v>4</v>
      </c>
      <c r="K16" s="72">
        <f t="shared" si="0"/>
        <v>1</v>
      </c>
      <c r="L16" s="72">
        <f>SUM(C16:K16)</f>
        <v>30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96</v>
      </c>
      <c r="D18" s="71">
        <v>6</v>
      </c>
      <c r="E18" s="71">
        <v>0</v>
      </c>
      <c r="F18" s="71">
        <v>0</v>
      </c>
      <c r="G18" s="71">
        <v>1</v>
      </c>
      <c r="H18" s="71">
        <v>0</v>
      </c>
      <c r="I18" s="71">
        <v>0</v>
      </c>
      <c r="J18" s="74">
        <v>0</v>
      </c>
      <c r="K18" s="71">
        <v>9</v>
      </c>
      <c r="L18" s="72">
        <f t="shared" ref="L18:L26" si="1">SUM(C18:K18)</f>
        <v>112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7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7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5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2</v>
      </c>
      <c r="L20" s="72">
        <f t="shared" si="1"/>
        <v>7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25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2</v>
      </c>
      <c r="L21" s="72">
        <f t="shared" si="1"/>
        <v>27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11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11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54</v>
      </c>
      <c r="D23" s="71">
        <v>5</v>
      </c>
      <c r="E23" s="71">
        <v>0</v>
      </c>
      <c r="F23" s="71">
        <v>0</v>
      </c>
      <c r="G23" s="71">
        <v>0</v>
      </c>
      <c r="H23" s="71">
        <v>1</v>
      </c>
      <c r="I23" s="71">
        <v>0</v>
      </c>
      <c r="J23" s="74">
        <v>0</v>
      </c>
      <c r="K23" s="71">
        <v>7</v>
      </c>
      <c r="L23" s="72">
        <f t="shared" si="1"/>
        <v>67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198</v>
      </c>
      <c r="D25" s="72">
        <f t="shared" si="2"/>
        <v>11</v>
      </c>
      <c r="E25" s="72">
        <f t="shared" si="2"/>
        <v>0</v>
      </c>
      <c r="F25" s="72">
        <f t="shared" si="2"/>
        <v>0</v>
      </c>
      <c r="G25" s="72">
        <f t="shared" si="2"/>
        <v>1</v>
      </c>
      <c r="H25" s="72">
        <f t="shared" si="2"/>
        <v>1</v>
      </c>
      <c r="I25" s="72">
        <f t="shared" si="2"/>
        <v>0</v>
      </c>
      <c r="J25" s="72">
        <f t="shared" si="2"/>
        <v>0</v>
      </c>
      <c r="K25" s="72">
        <f t="shared" si="2"/>
        <v>20</v>
      </c>
      <c r="L25" s="72">
        <f t="shared" si="1"/>
        <v>231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222</v>
      </c>
      <c r="D26" s="77">
        <f t="shared" si="3"/>
        <v>11</v>
      </c>
      <c r="E26" s="77">
        <f t="shared" si="3"/>
        <v>0</v>
      </c>
      <c r="F26" s="77">
        <f t="shared" si="3"/>
        <v>0</v>
      </c>
      <c r="G26" s="77">
        <f t="shared" si="3"/>
        <v>2</v>
      </c>
      <c r="H26" s="77">
        <f t="shared" si="3"/>
        <v>1</v>
      </c>
      <c r="I26" s="77">
        <f t="shared" si="3"/>
        <v>0</v>
      </c>
      <c r="J26" s="77">
        <f t="shared" si="3"/>
        <v>4</v>
      </c>
      <c r="K26" s="77">
        <f t="shared" si="3"/>
        <v>21</v>
      </c>
      <c r="L26" s="77">
        <f t="shared" si="1"/>
        <v>261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37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6</v>
      </c>
      <c r="D13" s="71">
        <v>1</v>
      </c>
      <c r="E13" s="71">
        <v>0</v>
      </c>
      <c r="F13" s="71">
        <v>0</v>
      </c>
      <c r="G13" s="71">
        <v>1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8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17</v>
      </c>
      <c r="D14" s="71">
        <v>0</v>
      </c>
      <c r="E14" s="71">
        <v>0</v>
      </c>
      <c r="F14" s="71">
        <v>0</v>
      </c>
      <c r="G14" s="71">
        <v>0</v>
      </c>
      <c r="H14" s="71">
        <v>1</v>
      </c>
      <c r="I14" s="71">
        <v>0</v>
      </c>
      <c r="J14" s="71">
        <v>0</v>
      </c>
      <c r="K14" s="71">
        <v>0</v>
      </c>
      <c r="L14" s="72">
        <f>SUM(C14:K14)</f>
        <v>18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7</v>
      </c>
      <c r="D15" s="71">
        <v>1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31</v>
      </c>
      <c r="D16" s="72">
        <f t="shared" si="0"/>
        <v>2</v>
      </c>
      <c r="E16" s="72">
        <f t="shared" si="0"/>
        <v>0</v>
      </c>
      <c r="F16" s="72">
        <f t="shared" si="0"/>
        <v>0</v>
      </c>
      <c r="G16" s="72">
        <f t="shared" si="0"/>
        <v>1</v>
      </c>
      <c r="H16" s="72">
        <f t="shared" si="0"/>
        <v>1</v>
      </c>
      <c r="I16" s="72">
        <f t="shared" si="0"/>
        <v>0</v>
      </c>
      <c r="J16" s="72">
        <f t="shared" si="0"/>
        <v>0</v>
      </c>
      <c r="K16" s="72">
        <f t="shared" si="0"/>
        <v>0</v>
      </c>
      <c r="L16" s="72">
        <f>SUM(C16:K16)</f>
        <v>35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155</v>
      </c>
      <c r="D18" s="71">
        <v>11</v>
      </c>
      <c r="E18" s="71">
        <v>0</v>
      </c>
      <c r="F18" s="71">
        <v>0</v>
      </c>
      <c r="G18" s="71">
        <v>0</v>
      </c>
      <c r="H18" s="71">
        <v>1</v>
      </c>
      <c r="I18" s="71">
        <v>0</v>
      </c>
      <c r="J18" s="74">
        <v>0</v>
      </c>
      <c r="K18" s="71">
        <v>0</v>
      </c>
      <c r="L18" s="72">
        <f t="shared" ref="L18:L26" si="1">SUM(C18:K18)</f>
        <v>167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21</v>
      </c>
      <c r="D19" s="71">
        <v>2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23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23</v>
      </c>
      <c r="D20" s="71">
        <v>3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26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13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1</v>
      </c>
      <c r="L21" s="72">
        <f t="shared" si="1"/>
        <v>14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10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10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118</v>
      </c>
      <c r="D23" s="71">
        <v>16</v>
      </c>
      <c r="E23" s="71">
        <v>0</v>
      </c>
      <c r="F23" s="71">
        <v>0</v>
      </c>
      <c r="G23" s="71">
        <v>2</v>
      </c>
      <c r="H23" s="71">
        <v>16</v>
      </c>
      <c r="I23" s="71">
        <v>0</v>
      </c>
      <c r="J23" s="74">
        <v>0</v>
      </c>
      <c r="K23" s="71">
        <v>4</v>
      </c>
      <c r="L23" s="72">
        <f t="shared" si="1"/>
        <v>156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340</v>
      </c>
      <c r="D25" s="72">
        <f t="shared" si="2"/>
        <v>32</v>
      </c>
      <c r="E25" s="72">
        <f t="shared" si="2"/>
        <v>0</v>
      </c>
      <c r="F25" s="72">
        <f t="shared" si="2"/>
        <v>0</v>
      </c>
      <c r="G25" s="72">
        <f t="shared" si="2"/>
        <v>2</v>
      </c>
      <c r="H25" s="72">
        <f t="shared" si="2"/>
        <v>17</v>
      </c>
      <c r="I25" s="72">
        <f t="shared" si="2"/>
        <v>0</v>
      </c>
      <c r="J25" s="72">
        <f t="shared" si="2"/>
        <v>0</v>
      </c>
      <c r="K25" s="72">
        <f t="shared" si="2"/>
        <v>5</v>
      </c>
      <c r="L25" s="72">
        <f t="shared" si="1"/>
        <v>396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371</v>
      </c>
      <c r="D26" s="77">
        <f t="shared" si="3"/>
        <v>34</v>
      </c>
      <c r="E26" s="77">
        <f t="shared" si="3"/>
        <v>0</v>
      </c>
      <c r="F26" s="77">
        <f t="shared" si="3"/>
        <v>0</v>
      </c>
      <c r="G26" s="77">
        <f t="shared" si="3"/>
        <v>3</v>
      </c>
      <c r="H26" s="77">
        <f t="shared" si="3"/>
        <v>18</v>
      </c>
      <c r="I26" s="77">
        <f t="shared" si="3"/>
        <v>0</v>
      </c>
      <c r="J26" s="77">
        <f t="shared" si="3"/>
        <v>0</v>
      </c>
      <c r="K26" s="77">
        <f t="shared" si="3"/>
        <v>5</v>
      </c>
      <c r="L26" s="77">
        <f t="shared" si="1"/>
        <v>431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39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0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1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3</v>
      </c>
      <c r="D13" s="71">
        <v>0</v>
      </c>
      <c r="E13" s="71">
        <v>0</v>
      </c>
      <c r="F13" s="71">
        <v>0</v>
      </c>
      <c r="G13" s="71">
        <v>2</v>
      </c>
      <c r="H13" s="71">
        <v>0</v>
      </c>
      <c r="I13" s="71">
        <v>0</v>
      </c>
      <c r="J13" s="71">
        <v>1</v>
      </c>
      <c r="K13" s="71">
        <v>0</v>
      </c>
      <c r="L13" s="72">
        <f>SUM(C13:K13)</f>
        <v>6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11</v>
      </c>
      <c r="D14" s="71">
        <v>1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5</v>
      </c>
      <c r="K14" s="71">
        <v>0</v>
      </c>
      <c r="L14" s="72">
        <f>SUM(C14:K14)</f>
        <v>17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8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4</v>
      </c>
      <c r="K15" s="71">
        <v>0</v>
      </c>
      <c r="L15" s="72">
        <f>SUM(C15:K15)</f>
        <v>12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22</v>
      </c>
      <c r="D16" s="72">
        <f t="shared" si="0"/>
        <v>1</v>
      </c>
      <c r="E16" s="72">
        <f t="shared" si="0"/>
        <v>0</v>
      </c>
      <c r="F16" s="72">
        <f t="shared" si="0"/>
        <v>0</v>
      </c>
      <c r="G16" s="72">
        <f t="shared" si="0"/>
        <v>2</v>
      </c>
      <c r="H16" s="72">
        <f t="shared" si="0"/>
        <v>0</v>
      </c>
      <c r="I16" s="72">
        <f t="shared" si="0"/>
        <v>0</v>
      </c>
      <c r="J16" s="72">
        <f t="shared" si="0"/>
        <v>11</v>
      </c>
      <c r="K16" s="72">
        <f t="shared" si="0"/>
        <v>0</v>
      </c>
      <c r="L16" s="72">
        <f>SUM(C16:K16)</f>
        <v>36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143</v>
      </c>
      <c r="D18" s="71">
        <v>12</v>
      </c>
      <c r="E18" s="71">
        <v>0</v>
      </c>
      <c r="F18" s="71">
        <v>0</v>
      </c>
      <c r="G18" s="71">
        <v>1</v>
      </c>
      <c r="H18" s="71">
        <v>3</v>
      </c>
      <c r="I18" s="71">
        <v>0</v>
      </c>
      <c r="J18" s="74">
        <v>0</v>
      </c>
      <c r="K18" s="71">
        <v>0</v>
      </c>
      <c r="L18" s="72">
        <f t="shared" ref="L18:L26" si="1">SUM(C18:K18)</f>
        <v>159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7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7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11</v>
      </c>
      <c r="D20" s="71">
        <v>3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14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15</v>
      </c>
      <c r="D21" s="71">
        <v>0</v>
      </c>
      <c r="E21" s="71">
        <v>0</v>
      </c>
      <c r="F21" s="71">
        <v>0</v>
      </c>
      <c r="G21" s="71">
        <v>0</v>
      </c>
      <c r="H21" s="71">
        <v>1</v>
      </c>
      <c r="I21" s="71">
        <v>0</v>
      </c>
      <c r="J21" s="74">
        <v>0</v>
      </c>
      <c r="K21" s="71">
        <v>0</v>
      </c>
      <c r="L21" s="72">
        <f t="shared" si="1"/>
        <v>16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3</v>
      </c>
      <c r="D22" s="71">
        <v>2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5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83</v>
      </c>
      <c r="D23" s="71">
        <v>13</v>
      </c>
      <c r="E23" s="71">
        <v>0</v>
      </c>
      <c r="F23" s="71">
        <v>0</v>
      </c>
      <c r="G23" s="71">
        <v>0</v>
      </c>
      <c r="H23" s="71">
        <v>59</v>
      </c>
      <c r="I23" s="71">
        <v>0</v>
      </c>
      <c r="J23" s="74">
        <v>0</v>
      </c>
      <c r="K23" s="71">
        <v>10</v>
      </c>
      <c r="L23" s="72">
        <f t="shared" si="1"/>
        <v>165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262</v>
      </c>
      <c r="D25" s="72">
        <f t="shared" si="2"/>
        <v>30</v>
      </c>
      <c r="E25" s="72">
        <f t="shared" si="2"/>
        <v>0</v>
      </c>
      <c r="F25" s="72">
        <f t="shared" si="2"/>
        <v>0</v>
      </c>
      <c r="G25" s="72">
        <f t="shared" si="2"/>
        <v>1</v>
      </c>
      <c r="H25" s="72">
        <f t="shared" si="2"/>
        <v>63</v>
      </c>
      <c r="I25" s="72">
        <f t="shared" si="2"/>
        <v>0</v>
      </c>
      <c r="J25" s="72">
        <f t="shared" si="2"/>
        <v>0</v>
      </c>
      <c r="K25" s="72">
        <f t="shared" si="2"/>
        <v>10</v>
      </c>
      <c r="L25" s="72">
        <f t="shared" si="1"/>
        <v>366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284</v>
      </c>
      <c r="D26" s="77">
        <f t="shared" si="3"/>
        <v>31</v>
      </c>
      <c r="E26" s="77">
        <f t="shared" si="3"/>
        <v>0</v>
      </c>
      <c r="F26" s="77">
        <f t="shared" si="3"/>
        <v>0</v>
      </c>
      <c r="G26" s="77">
        <f t="shared" si="3"/>
        <v>3</v>
      </c>
      <c r="H26" s="77">
        <f t="shared" si="3"/>
        <v>63</v>
      </c>
      <c r="I26" s="77">
        <f t="shared" si="3"/>
        <v>0</v>
      </c>
      <c r="J26" s="77">
        <f t="shared" si="3"/>
        <v>11</v>
      </c>
      <c r="K26" s="77">
        <f t="shared" si="3"/>
        <v>10</v>
      </c>
      <c r="L26" s="77">
        <f t="shared" si="1"/>
        <v>402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41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4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17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2">
        <f>SUM(C14:K14)</f>
        <v>17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8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30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0</v>
      </c>
      <c r="K16" s="72">
        <f t="shared" si="0"/>
        <v>0</v>
      </c>
      <c r="L16" s="72">
        <f>SUM(C16:K16)</f>
        <v>30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104</v>
      </c>
      <c r="D18" s="71">
        <v>3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4">
        <v>0</v>
      </c>
      <c r="K18" s="71">
        <v>1</v>
      </c>
      <c r="L18" s="72">
        <f t="shared" ref="L18:L26" si="1">SUM(C18:K18)</f>
        <v>108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3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3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20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20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16</v>
      </c>
      <c r="D21" s="71">
        <v>1</v>
      </c>
      <c r="E21" s="71">
        <v>0</v>
      </c>
      <c r="F21" s="71">
        <v>0</v>
      </c>
      <c r="G21" s="71">
        <v>0</v>
      </c>
      <c r="H21" s="71">
        <v>1</v>
      </c>
      <c r="I21" s="71">
        <v>0</v>
      </c>
      <c r="J21" s="74">
        <v>0</v>
      </c>
      <c r="K21" s="71">
        <v>4</v>
      </c>
      <c r="L21" s="72">
        <f t="shared" si="1"/>
        <v>22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10</v>
      </c>
      <c r="D22" s="71">
        <v>1</v>
      </c>
      <c r="E22" s="71">
        <v>0</v>
      </c>
      <c r="F22" s="71">
        <v>0</v>
      </c>
      <c r="G22" s="71">
        <v>1</v>
      </c>
      <c r="H22" s="71">
        <v>1</v>
      </c>
      <c r="I22" s="71">
        <v>0</v>
      </c>
      <c r="J22" s="74">
        <v>0</v>
      </c>
      <c r="K22" s="71">
        <v>0</v>
      </c>
      <c r="L22" s="72">
        <f t="shared" si="1"/>
        <v>13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39</v>
      </c>
      <c r="D23" s="71">
        <v>0</v>
      </c>
      <c r="E23" s="71">
        <v>0</v>
      </c>
      <c r="F23" s="71">
        <v>0</v>
      </c>
      <c r="G23" s="71">
        <v>0</v>
      </c>
      <c r="H23" s="71">
        <v>20</v>
      </c>
      <c r="I23" s="71">
        <v>0</v>
      </c>
      <c r="J23" s="74">
        <v>0</v>
      </c>
      <c r="K23" s="71">
        <v>3</v>
      </c>
      <c r="L23" s="72">
        <f t="shared" si="1"/>
        <v>62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192</v>
      </c>
      <c r="D25" s="72">
        <f t="shared" si="2"/>
        <v>5</v>
      </c>
      <c r="E25" s="72">
        <f t="shared" si="2"/>
        <v>0</v>
      </c>
      <c r="F25" s="72">
        <f t="shared" si="2"/>
        <v>0</v>
      </c>
      <c r="G25" s="72">
        <f t="shared" si="2"/>
        <v>1</v>
      </c>
      <c r="H25" s="72">
        <f t="shared" si="2"/>
        <v>22</v>
      </c>
      <c r="I25" s="72">
        <f t="shared" si="2"/>
        <v>0</v>
      </c>
      <c r="J25" s="72">
        <f t="shared" si="2"/>
        <v>0</v>
      </c>
      <c r="K25" s="72">
        <f t="shared" si="2"/>
        <v>8</v>
      </c>
      <c r="L25" s="72">
        <f t="shared" si="1"/>
        <v>228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222</v>
      </c>
      <c r="D26" s="77">
        <f t="shared" si="3"/>
        <v>5</v>
      </c>
      <c r="E26" s="77">
        <f t="shared" si="3"/>
        <v>0</v>
      </c>
      <c r="F26" s="77">
        <f t="shared" si="3"/>
        <v>0</v>
      </c>
      <c r="G26" s="77">
        <f t="shared" si="3"/>
        <v>1</v>
      </c>
      <c r="H26" s="77">
        <f t="shared" si="3"/>
        <v>22</v>
      </c>
      <c r="I26" s="77">
        <f t="shared" si="3"/>
        <v>0</v>
      </c>
      <c r="J26" s="77">
        <f t="shared" si="3"/>
        <v>0</v>
      </c>
      <c r="K26" s="77">
        <f t="shared" si="3"/>
        <v>8</v>
      </c>
      <c r="L26" s="77">
        <f t="shared" si="1"/>
        <v>258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43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4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17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2">
        <f>SUM(C14:K14)</f>
        <v>17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6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2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28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2</v>
      </c>
      <c r="K16" s="72">
        <f t="shared" si="0"/>
        <v>0</v>
      </c>
      <c r="L16" s="72">
        <f>SUM(C16:K16)</f>
        <v>30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87</v>
      </c>
      <c r="D18" s="71">
        <v>2</v>
      </c>
      <c r="E18" s="71">
        <v>0</v>
      </c>
      <c r="F18" s="71">
        <v>0</v>
      </c>
      <c r="G18" s="71">
        <v>0</v>
      </c>
      <c r="H18" s="71">
        <v>5</v>
      </c>
      <c r="I18" s="71">
        <v>0</v>
      </c>
      <c r="J18" s="74">
        <v>0</v>
      </c>
      <c r="K18" s="71">
        <v>0</v>
      </c>
      <c r="L18" s="72">
        <f t="shared" ref="L18:L26" si="1">SUM(C18:K18)</f>
        <v>94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6</v>
      </c>
      <c r="D19" s="71">
        <v>1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7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23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1</v>
      </c>
      <c r="L20" s="72">
        <f t="shared" si="1"/>
        <v>24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26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1</v>
      </c>
      <c r="L21" s="72">
        <f t="shared" si="1"/>
        <v>27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16</v>
      </c>
      <c r="D22" s="71">
        <v>1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17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23</v>
      </c>
      <c r="D23" s="71">
        <v>2</v>
      </c>
      <c r="E23" s="71">
        <v>2</v>
      </c>
      <c r="F23" s="71">
        <v>0</v>
      </c>
      <c r="G23" s="71">
        <v>0</v>
      </c>
      <c r="H23" s="71">
        <v>23</v>
      </c>
      <c r="I23" s="71">
        <v>0</v>
      </c>
      <c r="J23" s="74">
        <v>0</v>
      </c>
      <c r="K23" s="71">
        <v>2</v>
      </c>
      <c r="L23" s="72">
        <f t="shared" si="1"/>
        <v>52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181</v>
      </c>
      <c r="D25" s="72">
        <f t="shared" si="2"/>
        <v>6</v>
      </c>
      <c r="E25" s="72">
        <f t="shared" si="2"/>
        <v>2</v>
      </c>
      <c r="F25" s="72">
        <f t="shared" si="2"/>
        <v>0</v>
      </c>
      <c r="G25" s="72">
        <f t="shared" si="2"/>
        <v>0</v>
      </c>
      <c r="H25" s="72">
        <f t="shared" si="2"/>
        <v>28</v>
      </c>
      <c r="I25" s="72">
        <f t="shared" si="2"/>
        <v>0</v>
      </c>
      <c r="J25" s="72">
        <f t="shared" si="2"/>
        <v>0</v>
      </c>
      <c r="K25" s="72">
        <f t="shared" si="2"/>
        <v>4</v>
      </c>
      <c r="L25" s="72">
        <f t="shared" si="1"/>
        <v>221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209</v>
      </c>
      <c r="D26" s="77">
        <f t="shared" si="3"/>
        <v>6</v>
      </c>
      <c r="E26" s="77">
        <f t="shared" si="3"/>
        <v>2</v>
      </c>
      <c r="F26" s="77">
        <f t="shared" si="3"/>
        <v>0</v>
      </c>
      <c r="G26" s="77">
        <f t="shared" si="3"/>
        <v>0</v>
      </c>
      <c r="H26" s="77">
        <f t="shared" si="3"/>
        <v>28</v>
      </c>
      <c r="I26" s="77">
        <f t="shared" si="3"/>
        <v>0</v>
      </c>
      <c r="J26" s="77">
        <f t="shared" si="3"/>
        <v>2</v>
      </c>
      <c r="K26" s="77">
        <f t="shared" si="3"/>
        <v>4</v>
      </c>
      <c r="L26" s="77">
        <f t="shared" si="1"/>
        <v>251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45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0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1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8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8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33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2</v>
      </c>
      <c r="K14" s="71">
        <v>0</v>
      </c>
      <c r="L14" s="72">
        <f>SUM(C14:K14)</f>
        <v>35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1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3</v>
      </c>
      <c r="K15" s="71">
        <v>0</v>
      </c>
      <c r="L15" s="72">
        <f>SUM(C15:K15)</f>
        <v>4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42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6</v>
      </c>
      <c r="K16" s="72">
        <f t="shared" si="0"/>
        <v>0</v>
      </c>
      <c r="L16" s="72">
        <f>SUM(C16:K16)</f>
        <v>48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394</v>
      </c>
      <c r="D18" s="71">
        <v>15</v>
      </c>
      <c r="E18" s="71">
        <v>0</v>
      </c>
      <c r="F18" s="71">
        <v>0</v>
      </c>
      <c r="G18" s="71">
        <v>0</v>
      </c>
      <c r="H18" s="71">
        <v>2</v>
      </c>
      <c r="I18" s="71">
        <v>0</v>
      </c>
      <c r="J18" s="74">
        <v>0</v>
      </c>
      <c r="K18" s="71">
        <v>2</v>
      </c>
      <c r="L18" s="72">
        <f t="shared" ref="L18:L26" si="1">SUM(C18:K18)</f>
        <v>413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1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1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0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146</v>
      </c>
      <c r="D21" s="71">
        <v>3</v>
      </c>
      <c r="E21" s="71">
        <v>0</v>
      </c>
      <c r="F21" s="71">
        <v>0</v>
      </c>
      <c r="G21" s="71">
        <v>0</v>
      </c>
      <c r="H21" s="71">
        <v>2</v>
      </c>
      <c r="I21" s="71">
        <v>0</v>
      </c>
      <c r="J21" s="74">
        <v>0</v>
      </c>
      <c r="K21" s="71">
        <v>2</v>
      </c>
      <c r="L21" s="72">
        <f t="shared" si="1"/>
        <v>153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0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263</v>
      </c>
      <c r="D23" s="71">
        <v>25</v>
      </c>
      <c r="E23" s="71">
        <v>1</v>
      </c>
      <c r="F23" s="71">
        <v>0</v>
      </c>
      <c r="G23" s="71">
        <v>0</v>
      </c>
      <c r="H23" s="71">
        <v>37</v>
      </c>
      <c r="I23" s="71">
        <v>1</v>
      </c>
      <c r="J23" s="74">
        <v>0</v>
      </c>
      <c r="K23" s="71">
        <v>9</v>
      </c>
      <c r="L23" s="72">
        <f t="shared" si="1"/>
        <v>336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804</v>
      </c>
      <c r="D25" s="72">
        <f t="shared" si="2"/>
        <v>43</v>
      </c>
      <c r="E25" s="72">
        <f t="shared" si="2"/>
        <v>1</v>
      </c>
      <c r="F25" s="72">
        <f t="shared" si="2"/>
        <v>0</v>
      </c>
      <c r="G25" s="72">
        <f t="shared" si="2"/>
        <v>0</v>
      </c>
      <c r="H25" s="72">
        <f t="shared" si="2"/>
        <v>41</v>
      </c>
      <c r="I25" s="72">
        <f t="shared" si="2"/>
        <v>1</v>
      </c>
      <c r="J25" s="72">
        <f t="shared" si="2"/>
        <v>0</v>
      </c>
      <c r="K25" s="72">
        <f t="shared" si="2"/>
        <v>13</v>
      </c>
      <c r="L25" s="72">
        <f t="shared" si="1"/>
        <v>903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846</v>
      </c>
      <c r="D26" s="77">
        <f t="shared" si="3"/>
        <v>43</v>
      </c>
      <c r="E26" s="77">
        <f t="shared" si="3"/>
        <v>1</v>
      </c>
      <c r="F26" s="77">
        <f t="shared" si="3"/>
        <v>0</v>
      </c>
      <c r="G26" s="77">
        <f t="shared" si="3"/>
        <v>0</v>
      </c>
      <c r="H26" s="77">
        <f t="shared" si="3"/>
        <v>41</v>
      </c>
      <c r="I26" s="77">
        <f t="shared" si="3"/>
        <v>1</v>
      </c>
      <c r="J26" s="77">
        <f t="shared" si="3"/>
        <v>6</v>
      </c>
      <c r="K26" s="77">
        <f t="shared" si="3"/>
        <v>13</v>
      </c>
      <c r="L26" s="77">
        <f t="shared" si="1"/>
        <v>951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47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0</v>
      </c>
      <c r="D12" s="71">
        <v>1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6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6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23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2">
        <f>SUM(C14:K14)</f>
        <v>23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2</v>
      </c>
      <c r="D15" s="71">
        <v>0</v>
      </c>
      <c r="E15" s="71">
        <v>0</v>
      </c>
      <c r="F15" s="71">
        <v>0</v>
      </c>
      <c r="G15" s="71">
        <v>0</v>
      </c>
      <c r="H15" s="71">
        <v>1</v>
      </c>
      <c r="I15" s="71">
        <v>0</v>
      </c>
      <c r="J15" s="71">
        <v>2</v>
      </c>
      <c r="K15" s="71">
        <v>0</v>
      </c>
      <c r="L15" s="72">
        <f>SUM(C15:K15)</f>
        <v>5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31</v>
      </c>
      <c r="D16" s="72">
        <f t="shared" si="0"/>
        <v>1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1</v>
      </c>
      <c r="I16" s="72">
        <f t="shared" si="0"/>
        <v>0</v>
      </c>
      <c r="J16" s="72">
        <f t="shared" si="0"/>
        <v>2</v>
      </c>
      <c r="K16" s="72">
        <f t="shared" si="0"/>
        <v>0</v>
      </c>
      <c r="L16" s="72">
        <f>SUM(C16:K16)</f>
        <v>35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136</v>
      </c>
      <c r="D18" s="71">
        <v>1</v>
      </c>
      <c r="E18" s="71">
        <v>0</v>
      </c>
      <c r="F18" s="71">
        <v>0</v>
      </c>
      <c r="G18" s="71">
        <v>1</v>
      </c>
      <c r="H18" s="71">
        <v>13</v>
      </c>
      <c r="I18" s="71">
        <v>0</v>
      </c>
      <c r="J18" s="74">
        <v>0</v>
      </c>
      <c r="K18" s="71">
        <v>0</v>
      </c>
      <c r="L18" s="72">
        <f t="shared" ref="L18:L26" si="1">SUM(C18:K18)</f>
        <v>151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11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11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4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4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21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1</v>
      </c>
      <c r="L21" s="72">
        <f t="shared" si="1"/>
        <v>22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33</v>
      </c>
      <c r="D22" s="71">
        <v>1</v>
      </c>
      <c r="E22" s="71">
        <v>0</v>
      </c>
      <c r="F22" s="71">
        <v>0</v>
      </c>
      <c r="G22" s="71">
        <v>0</v>
      </c>
      <c r="H22" s="71">
        <v>2</v>
      </c>
      <c r="I22" s="71">
        <v>0</v>
      </c>
      <c r="J22" s="74">
        <v>0</v>
      </c>
      <c r="K22" s="71">
        <v>0</v>
      </c>
      <c r="L22" s="72">
        <f t="shared" si="1"/>
        <v>36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70</v>
      </c>
      <c r="D23" s="71">
        <v>2</v>
      </c>
      <c r="E23" s="71">
        <v>0</v>
      </c>
      <c r="F23" s="71">
        <v>0</v>
      </c>
      <c r="G23" s="71">
        <v>0</v>
      </c>
      <c r="H23" s="71">
        <v>51</v>
      </c>
      <c r="I23" s="71">
        <v>0</v>
      </c>
      <c r="J23" s="74">
        <v>0</v>
      </c>
      <c r="K23" s="71">
        <v>4</v>
      </c>
      <c r="L23" s="72">
        <f t="shared" si="1"/>
        <v>127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2</v>
      </c>
      <c r="L24" s="72">
        <f t="shared" si="1"/>
        <v>2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275</v>
      </c>
      <c r="D25" s="72">
        <f t="shared" si="2"/>
        <v>4</v>
      </c>
      <c r="E25" s="72">
        <f t="shared" si="2"/>
        <v>0</v>
      </c>
      <c r="F25" s="72">
        <f t="shared" si="2"/>
        <v>0</v>
      </c>
      <c r="G25" s="72">
        <f t="shared" si="2"/>
        <v>1</v>
      </c>
      <c r="H25" s="72">
        <f t="shared" si="2"/>
        <v>66</v>
      </c>
      <c r="I25" s="72">
        <f t="shared" si="2"/>
        <v>0</v>
      </c>
      <c r="J25" s="72">
        <f t="shared" si="2"/>
        <v>0</v>
      </c>
      <c r="K25" s="72">
        <f t="shared" si="2"/>
        <v>7</v>
      </c>
      <c r="L25" s="72">
        <f t="shared" si="1"/>
        <v>353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306</v>
      </c>
      <c r="D26" s="77">
        <f t="shared" si="3"/>
        <v>5</v>
      </c>
      <c r="E26" s="77">
        <f t="shared" si="3"/>
        <v>0</v>
      </c>
      <c r="F26" s="77">
        <f t="shared" si="3"/>
        <v>0</v>
      </c>
      <c r="G26" s="77">
        <f t="shared" si="3"/>
        <v>1</v>
      </c>
      <c r="H26" s="77">
        <f t="shared" si="3"/>
        <v>67</v>
      </c>
      <c r="I26" s="77">
        <f t="shared" si="3"/>
        <v>0</v>
      </c>
      <c r="J26" s="77">
        <f t="shared" si="3"/>
        <v>2</v>
      </c>
      <c r="K26" s="77">
        <f t="shared" si="3"/>
        <v>7</v>
      </c>
      <c r="L26" s="77">
        <f t="shared" si="1"/>
        <v>388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49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4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17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2">
        <f>SUM(C14:K14)</f>
        <v>17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6</v>
      </c>
      <c r="D15" s="71">
        <v>1</v>
      </c>
      <c r="E15" s="71">
        <v>1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28</v>
      </c>
      <c r="D16" s="72">
        <f t="shared" si="0"/>
        <v>1</v>
      </c>
      <c r="E16" s="72">
        <f t="shared" si="0"/>
        <v>1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0</v>
      </c>
      <c r="K16" s="72">
        <f t="shared" si="0"/>
        <v>0</v>
      </c>
      <c r="L16" s="72">
        <f>SUM(C16:K16)</f>
        <v>30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106</v>
      </c>
      <c r="D18" s="71">
        <v>8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4">
        <v>0</v>
      </c>
      <c r="K18" s="71">
        <v>0</v>
      </c>
      <c r="L18" s="72">
        <f t="shared" ref="L18:L26" si="1">SUM(C18:K18)</f>
        <v>114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13</v>
      </c>
      <c r="D19" s="71">
        <v>2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15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7</v>
      </c>
      <c r="D20" s="71">
        <v>1</v>
      </c>
      <c r="E20" s="71">
        <v>0</v>
      </c>
      <c r="F20" s="71">
        <v>0</v>
      </c>
      <c r="G20" s="71">
        <v>0</v>
      </c>
      <c r="H20" s="71">
        <v>1</v>
      </c>
      <c r="I20" s="71">
        <v>0</v>
      </c>
      <c r="J20" s="74">
        <v>0</v>
      </c>
      <c r="K20" s="71">
        <v>0</v>
      </c>
      <c r="L20" s="72">
        <f t="shared" si="1"/>
        <v>9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6</v>
      </c>
      <c r="D21" s="71">
        <v>1</v>
      </c>
      <c r="E21" s="71">
        <v>0</v>
      </c>
      <c r="F21" s="71">
        <v>0</v>
      </c>
      <c r="G21" s="71">
        <v>0</v>
      </c>
      <c r="H21" s="71">
        <v>2</v>
      </c>
      <c r="I21" s="71">
        <v>0</v>
      </c>
      <c r="J21" s="74">
        <v>0</v>
      </c>
      <c r="K21" s="71">
        <v>0</v>
      </c>
      <c r="L21" s="72">
        <f t="shared" si="1"/>
        <v>9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1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1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99</v>
      </c>
      <c r="D23" s="71">
        <v>13</v>
      </c>
      <c r="E23" s="71">
        <v>2</v>
      </c>
      <c r="F23" s="71">
        <v>0</v>
      </c>
      <c r="G23" s="71">
        <v>0</v>
      </c>
      <c r="H23" s="71">
        <v>32</v>
      </c>
      <c r="I23" s="71">
        <v>0</v>
      </c>
      <c r="J23" s="74">
        <v>0</v>
      </c>
      <c r="K23" s="71">
        <v>2</v>
      </c>
      <c r="L23" s="72">
        <f t="shared" si="1"/>
        <v>148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232</v>
      </c>
      <c r="D25" s="72">
        <f t="shared" si="2"/>
        <v>25</v>
      </c>
      <c r="E25" s="72">
        <f t="shared" si="2"/>
        <v>2</v>
      </c>
      <c r="F25" s="72">
        <f t="shared" si="2"/>
        <v>0</v>
      </c>
      <c r="G25" s="72">
        <f t="shared" si="2"/>
        <v>0</v>
      </c>
      <c r="H25" s="72">
        <f t="shared" si="2"/>
        <v>35</v>
      </c>
      <c r="I25" s="72">
        <f t="shared" si="2"/>
        <v>0</v>
      </c>
      <c r="J25" s="72">
        <f t="shared" si="2"/>
        <v>0</v>
      </c>
      <c r="K25" s="72">
        <f t="shared" si="2"/>
        <v>2</v>
      </c>
      <c r="L25" s="72">
        <f t="shared" si="1"/>
        <v>296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260</v>
      </c>
      <c r="D26" s="77">
        <f t="shared" si="3"/>
        <v>26</v>
      </c>
      <c r="E26" s="77">
        <f t="shared" si="3"/>
        <v>3</v>
      </c>
      <c r="F26" s="77">
        <f t="shared" si="3"/>
        <v>0</v>
      </c>
      <c r="G26" s="77">
        <f t="shared" si="3"/>
        <v>0</v>
      </c>
      <c r="H26" s="77">
        <f t="shared" si="3"/>
        <v>35</v>
      </c>
      <c r="I26" s="77">
        <f t="shared" si="3"/>
        <v>0</v>
      </c>
      <c r="J26" s="77">
        <f t="shared" si="3"/>
        <v>0</v>
      </c>
      <c r="K26" s="77">
        <f t="shared" si="3"/>
        <v>2</v>
      </c>
      <c r="L26" s="77">
        <f t="shared" si="1"/>
        <v>326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51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9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9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25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2">
        <f>SUM(C14:K14)</f>
        <v>25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7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2">
        <f>SUM(C15:K15)</f>
        <v>7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42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0</v>
      </c>
      <c r="K16" s="72">
        <f t="shared" si="0"/>
        <v>0</v>
      </c>
      <c r="L16" s="72">
        <f>SUM(C16:K16)</f>
        <v>42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253</v>
      </c>
      <c r="D18" s="71">
        <v>11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4">
        <v>0</v>
      </c>
      <c r="K18" s="71">
        <v>0</v>
      </c>
      <c r="L18" s="72">
        <f t="shared" ref="L18:L26" si="1">SUM(C18:K18)</f>
        <v>264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10</v>
      </c>
      <c r="D19" s="71">
        <v>2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12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18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18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16</v>
      </c>
      <c r="D21" s="71">
        <v>2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18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5</v>
      </c>
      <c r="D22" s="71">
        <v>1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6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213</v>
      </c>
      <c r="D23" s="71">
        <v>16</v>
      </c>
      <c r="E23" s="71">
        <v>0</v>
      </c>
      <c r="F23" s="71">
        <v>0</v>
      </c>
      <c r="G23" s="71">
        <v>0</v>
      </c>
      <c r="H23" s="71">
        <v>4</v>
      </c>
      <c r="I23" s="71">
        <v>0</v>
      </c>
      <c r="J23" s="74">
        <v>0</v>
      </c>
      <c r="K23" s="71">
        <v>10</v>
      </c>
      <c r="L23" s="72">
        <f t="shared" si="1"/>
        <v>243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515</v>
      </c>
      <c r="D25" s="72">
        <f t="shared" si="2"/>
        <v>32</v>
      </c>
      <c r="E25" s="72">
        <f t="shared" si="2"/>
        <v>0</v>
      </c>
      <c r="F25" s="72">
        <f t="shared" si="2"/>
        <v>0</v>
      </c>
      <c r="G25" s="72">
        <f t="shared" si="2"/>
        <v>0</v>
      </c>
      <c r="H25" s="72">
        <f t="shared" si="2"/>
        <v>4</v>
      </c>
      <c r="I25" s="72">
        <f t="shared" si="2"/>
        <v>0</v>
      </c>
      <c r="J25" s="72">
        <f t="shared" si="2"/>
        <v>0</v>
      </c>
      <c r="K25" s="72">
        <f t="shared" si="2"/>
        <v>10</v>
      </c>
      <c r="L25" s="72">
        <f t="shared" si="1"/>
        <v>561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557</v>
      </c>
      <c r="D26" s="77">
        <f t="shared" si="3"/>
        <v>32</v>
      </c>
      <c r="E26" s="77">
        <f t="shared" si="3"/>
        <v>0</v>
      </c>
      <c r="F26" s="77">
        <f t="shared" si="3"/>
        <v>0</v>
      </c>
      <c r="G26" s="77">
        <f t="shared" si="3"/>
        <v>0</v>
      </c>
      <c r="H26" s="77">
        <f t="shared" si="3"/>
        <v>4</v>
      </c>
      <c r="I26" s="77">
        <f t="shared" si="3"/>
        <v>0</v>
      </c>
      <c r="J26" s="77">
        <f t="shared" si="3"/>
        <v>0</v>
      </c>
      <c r="K26" s="77">
        <f t="shared" si="3"/>
        <v>10</v>
      </c>
      <c r="L26" s="77">
        <f t="shared" si="1"/>
        <v>603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53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0</v>
      </c>
      <c r="D12" s="71">
        <v>0</v>
      </c>
      <c r="E12" s="71">
        <v>0</v>
      </c>
      <c r="F12" s="71">
        <v>0</v>
      </c>
      <c r="G12" s="71">
        <v>1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7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1</v>
      </c>
      <c r="K13" s="71">
        <v>0</v>
      </c>
      <c r="L13" s="72">
        <f>SUM(C13:K13)</f>
        <v>8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12</v>
      </c>
      <c r="D14" s="71">
        <v>0</v>
      </c>
      <c r="E14" s="71">
        <v>0</v>
      </c>
      <c r="F14" s="71">
        <v>0</v>
      </c>
      <c r="G14" s="71">
        <v>1</v>
      </c>
      <c r="H14" s="71">
        <v>0</v>
      </c>
      <c r="I14" s="71">
        <v>1</v>
      </c>
      <c r="J14" s="71">
        <v>11</v>
      </c>
      <c r="K14" s="71">
        <v>0</v>
      </c>
      <c r="L14" s="72">
        <f>SUM(C14:K14)</f>
        <v>25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4</v>
      </c>
      <c r="D15" s="71">
        <v>1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3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23</v>
      </c>
      <c r="D16" s="72">
        <f t="shared" si="0"/>
        <v>1</v>
      </c>
      <c r="E16" s="72">
        <f t="shared" si="0"/>
        <v>0</v>
      </c>
      <c r="F16" s="72">
        <f t="shared" si="0"/>
        <v>0</v>
      </c>
      <c r="G16" s="72">
        <f t="shared" si="0"/>
        <v>2</v>
      </c>
      <c r="H16" s="72">
        <f t="shared" si="0"/>
        <v>0</v>
      </c>
      <c r="I16" s="72">
        <f t="shared" si="0"/>
        <v>1</v>
      </c>
      <c r="J16" s="72">
        <f t="shared" si="0"/>
        <v>15</v>
      </c>
      <c r="K16" s="72">
        <f t="shared" si="0"/>
        <v>0</v>
      </c>
      <c r="L16" s="72">
        <f>SUM(C16:K16)</f>
        <v>42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172</v>
      </c>
      <c r="D18" s="71">
        <v>19</v>
      </c>
      <c r="E18" s="71">
        <v>0</v>
      </c>
      <c r="F18" s="71">
        <v>0</v>
      </c>
      <c r="G18" s="71">
        <v>0</v>
      </c>
      <c r="H18" s="71">
        <v>2</v>
      </c>
      <c r="I18" s="71">
        <v>0</v>
      </c>
      <c r="J18" s="74">
        <v>0</v>
      </c>
      <c r="K18" s="71">
        <v>1</v>
      </c>
      <c r="L18" s="72">
        <f t="shared" ref="L18:L26" si="1">SUM(C18:K18)</f>
        <v>194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13</v>
      </c>
      <c r="D19" s="71">
        <v>0</v>
      </c>
      <c r="E19" s="71">
        <v>0</v>
      </c>
      <c r="F19" s="71">
        <v>0</v>
      </c>
      <c r="G19" s="71">
        <v>0</v>
      </c>
      <c r="H19" s="71">
        <v>2</v>
      </c>
      <c r="I19" s="71">
        <v>0</v>
      </c>
      <c r="J19" s="74">
        <v>0</v>
      </c>
      <c r="K19" s="71">
        <v>0</v>
      </c>
      <c r="L19" s="72">
        <f t="shared" si="1"/>
        <v>15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0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15</v>
      </c>
      <c r="D21" s="71">
        <v>2</v>
      </c>
      <c r="E21" s="71">
        <v>0</v>
      </c>
      <c r="F21" s="71">
        <v>0</v>
      </c>
      <c r="G21" s="71">
        <v>0</v>
      </c>
      <c r="H21" s="71">
        <v>1</v>
      </c>
      <c r="I21" s="71">
        <v>0</v>
      </c>
      <c r="J21" s="74">
        <v>0</v>
      </c>
      <c r="K21" s="71">
        <v>0</v>
      </c>
      <c r="L21" s="72">
        <f t="shared" si="1"/>
        <v>18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3</v>
      </c>
      <c r="D22" s="71">
        <v>0</v>
      </c>
      <c r="E22" s="71">
        <v>0</v>
      </c>
      <c r="F22" s="71">
        <v>0</v>
      </c>
      <c r="G22" s="71">
        <v>0</v>
      </c>
      <c r="H22" s="71">
        <v>2</v>
      </c>
      <c r="I22" s="71">
        <v>0</v>
      </c>
      <c r="J22" s="74">
        <v>0</v>
      </c>
      <c r="K22" s="71">
        <v>0</v>
      </c>
      <c r="L22" s="72">
        <f t="shared" si="1"/>
        <v>5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160</v>
      </c>
      <c r="D23" s="71">
        <v>14</v>
      </c>
      <c r="E23" s="71">
        <v>4</v>
      </c>
      <c r="F23" s="71">
        <v>1</v>
      </c>
      <c r="G23" s="71">
        <v>0</v>
      </c>
      <c r="H23" s="71">
        <v>61</v>
      </c>
      <c r="I23" s="71">
        <v>3</v>
      </c>
      <c r="J23" s="74">
        <v>0</v>
      </c>
      <c r="K23" s="71">
        <v>3</v>
      </c>
      <c r="L23" s="72">
        <f t="shared" si="1"/>
        <v>246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363</v>
      </c>
      <c r="D25" s="72">
        <f t="shared" si="2"/>
        <v>35</v>
      </c>
      <c r="E25" s="72">
        <f t="shared" si="2"/>
        <v>4</v>
      </c>
      <c r="F25" s="72">
        <f t="shared" si="2"/>
        <v>1</v>
      </c>
      <c r="G25" s="72">
        <f t="shared" si="2"/>
        <v>0</v>
      </c>
      <c r="H25" s="72">
        <f t="shared" si="2"/>
        <v>68</v>
      </c>
      <c r="I25" s="72">
        <f t="shared" si="2"/>
        <v>3</v>
      </c>
      <c r="J25" s="72">
        <f t="shared" si="2"/>
        <v>0</v>
      </c>
      <c r="K25" s="72">
        <f t="shared" si="2"/>
        <v>4</v>
      </c>
      <c r="L25" s="72">
        <f t="shared" si="1"/>
        <v>478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386</v>
      </c>
      <c r="D26" s="77">
        <f t="shared" si="3"/>
        <v>36</v>
      </c>
      <c r="E26" s="77">
        <f t="shared" si="3"/>
        <v>4</v>
      </c>
      <c r="F26" s="77">
        <f t="shared" si="3"/>
        <v>1</v>
      </c>
      <c r="G26" s="77">
        <f t="shared" si="3"/>
        <v>2</v>
      </c>
      <c r="H26" s="77">
        <f t="shared" si="3"/>
        <v>68</v>
      </c>
      <c r="I26" s="77">
        <f t="shared" si="3"/>
        <v>4</v>
      </c>
      <c r="J26" s="77">
        <f t="shared" si="3"/>
        <v>15</v>
      </c>
      <c r="K26" s="77">
        <f t="shared" si="3"/>
        <v>4</v>
      </c>
      <c r="L26" s="77">
        <f t="shared" si="1"/>
        <v>520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/>
  </sheetViews>
  <sheetFormatPr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5" width="10.7109375" style="78" customWidth="1"/>
    <col min="16" max="17" width="9.140625" style="78"/>
    <col min="18" max="21" width="9.140625" style="79"/>
    <col min="22" max="22" width="9.140625" style="80"/>
    <col min="23" max="24" width="9.140625" style="79"/>
    <col min="25" max="25" width="9.140625" style="80"/>
    <col min="26" max="30" width="9.140625" style="79"/>
    <col min="31" max="34" width="9.140625" style="81"/>
    <col min="35" max="35" width="9.140625" style="79"/>
    <col min="36" max="16384" width="9.14062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4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27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 t="s">
        <v>6</v>
      </c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f>SUM('TSE:TRE-AP'!C12)</f>
        <v>19</v>
      </c>
      <c r="D12" s="71">
        <f>SUM('TSE:TRE-AP'!D12)</f>
        <v>2</v>
      </c>
      <c r="E12" s="71">
        <f>SUM('TSE:TRE-AP'!E12)</f>
        <v>0</v>
      </c>
      <c r="F12" s="71">
        <f>SUM('TSE:TRE-AP'!F12)</f>
        <v>0</v>
      </c>
      <c r="G12" s="71">
        <f>SUM('TSE:TRE-AP'!G12)</f>
        <v>2</v>
      </c>
      <c r="H12" s="71">
        <f>SUM('TSE:TRE-AP'!H12)</f>
        <v>0</v>
      </c>
      <c r="I12" s="71">
        <f>SUM('TSE:TRE-AP'!I12)</f>
        <v>0</v>
      </c>
      <c r="J12" s="71">
        <f>SUM('TSE:TRE-AP'!J12)</f>
        <v>7</v>
      </c>
      <c r="K12" s="71">
        <f>SUM('TSE:TRE-AP'!K12)</f>
        <v>0</v>
      </c>
      <c r="L12" s="72">
        <f>SUM(C12:K12)</f>
        <v>30</v>
      </c>
      <c r="M12" s="68"/>
      <c r="N12" s="68"/>
      <c r="O12" s="68"/>
    </row>
    <row r="13" spans="1:15" ht="24.75" customHeight="1">
      <c r="A13" s="68"/>
      <c r="B13" s="70" t="s">
        <v>80</v>
      </c>
      <c r="C13" s="71">
        <f>SUM('TSE:TRE-AP'!C13)</f>
        <v>150</v>
      </c>
      <c r="D13" s="71">
        <f>SUM('TSE:TRE-AP'!D13)</f>
        <v>15</v>
      </c>
      <c r="E13" s="71">
        <f>SUM('TSE:TRE-AP'!E13)</f>
        <v>3</v>
      </c>
      <c r="F13" s="71">
        <f>SUM('TSE:TRE-AP'!F13)</f>
        <v>0</v>
      </c>
      <c r="G13" s="71">
        <f>SUM('TSE:TRE-AP'!G13)</f>
        <v>4</v>
      </c>
      <c r="H13" s="71">
        <f>SUM('TSE:TRE-AP'!H13)</f>
        <v>1</v>
      </c>
      <c r="I13" s="71">
        <f>SUM('TSE:TRE-AP'!I13)</f>
        <v>0</v>
      </c>
      <c r="J13" s="71">
        <f>SUM('TSE:TRE-AP'!J13)</f>
        <v>15</v>
      </c>
      <c r="K13" s="71">
        <f>SUM('TSE:TRE-AP'!K13)</f>
        <v>1</v>
      </c>
      <c r="L13" s="72">
        <f>SUM(C13:K13)</f>
        <v>189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f>SUM('TSE:TRE-AP'!C14)</f>
        <v>475</v>
      </c>
      <c r="D14" s="71">
        <f>SUM('TSE:TRE-AP'!D14)</f>
        <v>12</v>
      </c>
      <c r="E14" s="71">
        <f>SUM('TSE:TRE-AP'!E14)</f>
        <v>5</v>
      </c>
      <c r="F14" s="71">
        <f>SUM('TSE:TRE-AP'!F14)</f>
        <v>0</v>
      </c>
      <c r="G14" s="71">
        <f>SUM('TSE:TRE-AP'!G14)</f>
        <v>8</v>
      </c>
      <c r="H14" s="71">
        <f>SUM('TSE:TRE-AP'!H14)</f>
        <v>7</v>
      </c>
      <c r="I14" s="71">
        <f>SUM('TSE:TRE-AP'!I14)</f>
        <v>1</v>
      </c>
      <c r="J14" s="71">
        <f>SUM('TSE:TRE-AP'!J14)</f>
        <v>69</v>
      </c>
      <c r="K14" s="71">
        <f>SUM('TSE:TRE-AP'!K14)</f>
        <v>2</v>
      </c>
      <c r="L14" s="72">
        <f>SUM(C14:K14)</f>
        <v>579</v>
      </c>
      <c r="M14" s="68"/>
      <c r="N14" s="68"/>
      <c r="O14" s="68"/>
    </row>
    <row r="15" spans="1:15" ht="24.75" customHeight="1">
      <c r="A15" s="68"/>
      <c r="B15" s="70" t="s">
        <v>82</v>
      </c>
      <c r="C15" s="71">
        <f>SUM('TSE:TRE-AP'!C15)</f>
        <v>177</v>
      </c>
      <c r="D15" s="71">
        <f>SUM('TSE:TRE-AP'!D15)</f>
        <v>18</v>
      </c>
      <c r="E15" s="71">
        <f>SUM('TSE:TRE-AP'!E15)</f>
        <v>2</v>
      </c>
      <c r="F15" s="71">
        <f>SUM('TSE:TRE-AP'!F15)</f>
        <v>0</v>
      </c>
      <c r="G15" s="71">
        <f>SUM('TSE:TRE-AP'!G15)</f>
        <v>0</v>
      </c>
      <c r="H15" s="71">
        <f>SUM('TSE:TRE-AP'!H15)</f>
        <v>2</v>
      </c>
      <c r="I15" s="71">
        <f>SUM('TSE:TRE-AP'!I15)</f>
        <v>0</v>
      </c>
      <c r="J15" s="71">
        <f>SUM('TSE:TRE-AP'!J15)</f>
        <v>47</v>
      </c>
      <c r="K15" s="71">
        <f>SUM('TSE:TRE-AP'!K15)</f>
        <v>2</v>
      </c>
      <c r="L15" s="72">
        <f>SUM(C15:K15)</f>
        <v>248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821</v>
      </c>
      <c r="D16" s="72">
        <f t="shared" si="0"/>
        <v>47</v>
      </c>
      <c r="E16" s="72">
        <f t="shared" si="0"/>
        <v>10</v>
      </c>
      <c r="F16" s="72">
        <f t="shared" si="0"/>
        <v>0</v>
      </c>
      <c r="G16" s="72">
        <f t="shared" si="0"/>
        <v>14</v>
      </c>
      <c r="H16" s="72">
        <f t="shared" si="0"/>
        <v>10</v>
      </c>
      <c r="I16" s="72">
        <f t="shared" si="0"/>
        <v>1</v>
      </c>
      <c r="J16" s="72">
        <f t="shared" si="0"/>
        <v>138</v>
      </c>
      <c r="K16" s="72">
        <f t="shared" si="0"/>
        <v>5</v>
      </c>
      <c r="L16" s="72">
        <f>SUM(C16:K16)</f>
        <v>1046</v>
      </c>
      <c r="M16" s="68"/>
      <c r="N16" s="68"/>
      <c r="O16" s="68"/>
    </row>
    <row r="17" spans="1:15" ht="24.75" customHeight="1">
      <c r="A17" s="68"/>
      <c r="B17" s="6" t="s">
        <v>84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f>SUM('TSE:TRE-AP'!C18)</f>
        <v>4055</v>
      </c>
      <c r="D18" s="71">
        <f>SUM('TSE:TRE-AP'!D18)</f>
        <v>224</v>
      </c>
      <c r="E18" s="71">
        <f>SUM('TSE:TRE-AP'!E18)</f>
        <v>8</v>
      </c>
      <c r="F18" s="71">
        <f>SUM('TSE:TRE-AP'!F18)</f>
        <v>0</v>
      </c>
      <c r="G18" s="71">
        <f>SUM('TSE:TRE-AP'!G18)</f>
        <v>17</v>
      </c>
      <c r="H18" s="71">
        <f>SUM('TSE:TRE-AP'!H18)</f>
        <v>57</v>
      </c>
      <c r="I18" s="71">
        <f>SUM('TSE:TRE-AP'!I18)</f>
        <v>4</v>
      </c>
      <c r="J18" s="74"/>
      <c r="K18" s="71">
        <f>SUM('TSE:TRE-AP'!K18)</f>
        <v>99</v>
      </c>
      <c r="L18" s="72">
        <f t="shared" ref="L18:L26" si="1">SUM(C18:K18)</f>
        <v>4464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f>SUM('TSE:TRE-AP'!C19)</f>
        <v>247</v>
      </c>
      <c r="D19" s="71">
        <f>SUM('TSE:TRE-AP'!D19)</f>
        <v>19</v>
      </c>
      <c r="E19" s="71">
        <f>SUM('TSE:TRE-AP'!E19)</f>
        <v>0</v>
      </c>
      <c r="F19" s="71">
        <f>SUM('TSE:TRE-AP'!F19)</f>
        <v>0</v>
      </c>
      <c r="G19" s="71">
        <f>SUM('TSE:TRE-AP'!G19)</f>
        <v>2</v>
      </c>
      <c r="H19" s="71">
        <f>SUM('TSE:TRE-AP'!H19)</f>
        <v>11</v>
      </c>
      <c r="I19" s="71">
        <f>SUM('TSE:TRE-AP'!I19)</f>
        <v>0</v>
      </c>
      <c r="J19" s="74"/>
      <c r="K19" s="71">
        <f>SUM('TSE:TRE-AP'!K19)</f>
        <v>6</v>
      </c>
      <c r="L19" s="72">
        <f t="shared" si="1"/>
        <v>285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f>SUM('TSE:TRE-AP'!C20)</f>
        <v>525</v>
      </c>
      <c r="D20" s="71">
        <f>SUM('TSE:TRE-AP'!D20)</f>
        <v>32</v>
      </c>
      <c r="E20" s="71">
        <f>SUM('TSE:TRE-AP'!E20)</f>
        <v>3</v>
      </c>
      <c r="F20" s="71">
        <f>SUM('TSE:TRE-AP'!F20)</f>
        <v>0</v>
      </c>
      <c r="G20" s="71">
        <f>SUM('TSE:TRE-AP'!G20)</f>
        <v>1</v>
      </c>
      <c r="H20" s="71">
        <f>SUM('TSE:TRE-AP'!H20)</f>
        <v>11</v>
      </c>
      <c r="I20" s="71">
        <f>SUM('TSE:TRE-AP'!I20)</f>
        <v>0</v>
      </c>
      <c r="J20" s="74"/>
      <c r="K20" s="71">
        <f>SUM('TSE:TRE-AP'!K20)</f>
        <v>4</v>
      </c>
      <c r="L20" s="72">
        <f t="shared" si="1"/>
        <v>576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f>SUM('TSE:TRE-AP'!C21)</f>
        <v>613</v>
      </c>
      <c r="D21" s="71">
        <f>SUM('TSE:TRE-AP'!D21)</f>
        <v>32</v>
      </c>
      <c r="E21" s="71">
        <f>SUM('TSE:TRE-AP'!E21)</f>
        <v>5</v>
      </c>
      <c r="F21" s="71">
        <f>SUM('TSE:TRE-AP'!F21)</f>
        <v>0</v>
      </c>
      <c r="G21" s="71">
        <f>SUM('TSE:TRE-AP'!G21)</f>
        <v>3</v>
      </c>
      <c r="H21" s="71">
        <f>SUM('TSE:TRE-AP'!H21)</f>
        <v>22</v>
      </c>
      <c r="I21" s="71">
        <f>SUM('TSE:TRE-AP'!I21)</f>
        <v>0</v>
      </c>
      <c r="J21" s="74"/>
      <c r="K21" s="71">
        <f>SUM('TSE:TRE-AP'!K21)</f>
        <v>22</v>
      </c>
      <c r="L21" s="72">
        <f t="shared" si="1"/>
        <v>697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f>SUM('TSE:TRE-AP'!C22)</f>
        <v>304</v>
      </c>
      <c r="D22" s="71">
        <f>SUM('TSE:TRE-AP'!D22)</f>
        <v>32</v>
      </c>
      <c r="E22" s="71">
        <f>SUM('TSE:TRE-AP'!E22)</f>
        <v>4</v>
      </c>
      <c r="F22" s="71">
        <f>SUM('TSE:TRE-AP'!F22)</f>
        <v>0</v>
      </c>
      <c r="G22" s="71">
        <f>SUM('TSE:TRE-AP'!G22)</f>
        <v>3</v>
      </c>
      <c r="H22" s="71">
        <f>SUM('TSE:TRE-AP'!H22)</f>
        <v>29</v>
      </c>
      <c r="I22" s="71">
        <f>SUM('TSE:TRE-AP'!I22)</f>
        <v>1</v>
      </c>
      <c r="J22" s="74"/>
      <c r="K22" s="71">
        <f>SUM('TSE:TRE-AP'!K22)</f>
        <v>10</v>
      </c>
      <c r="L22" s="72">
        <f t="shared" si="1"/>
        <v>383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f>SUM('TSE:TRE-AP'!C23)</f>
        <v>2737</v>
      </c>
      <c r="D23" s="71">
        <f>SUM('TSE:TRE-AP'!D23)</f>
        <v>241</v>
      </c>
      <c r="E23" s="71">
        <f>SUM('TSE:TRE-AP'!E23)</f>
        <v>32</v>
      </c>
      <c r="F23" s="71">
        <f>SUM('TSE:TRE-AP'!F23)</f>
        <v>3</v>
      </c>
      <c r="G23" s="71">
        <f>SUM('TSE:TRE-AP'!G23)</f>
        <v>10</v>
      </c>
      <c r="H23" s="71">
        <f>SUM('TSE:TRE-AP'!H23)</f>
        <v>621</v>
      </c>
      <c r="I23" s="71">
        <f>SUM('TSE:TRE-AP'!I23)</f>
        <v>46</v>
      </c>
      <c r="J23" s="74"/>
      <c r="K23" s="71">
        <f>SUM('TSE:TRE-AP'!K23)</f>
        <v>204</v>
      </c>
      <c r="L23" s="72">
        <f t="shared" si="1"/>
        <v>3894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f>SUM('TSE:TRE-AP'!C24)</f>
        <v>0</v>
      </c>
      <c r="D24" s="71">
        <f>SUM('TSE:TRE-AP'!D24)</f>
        <v>0</v>
      </c>
      <c r="E24" s="71">
        <f>SUM('TSE:TRE-AP'!E24)</f>
        <v>0</v>
      </c>
      <c r="F24" s="71">
        <f>SUM('TSE:TRE-AP'!F24)</f>
        <v>0</v>
      </c>
      <c r="G24" s="71">
        <f>SUM('TSE:TRE-AP'!G24)</f>
        <v>0</v>
      </c>
      <c r="H24" s="71">
        <f>SUM('TSE:TRE-AP'!H24)</f>
        <v>0</v>
      </c>
      <c r="I24" s="71">
        <f>SUM('TSE:TRE-AP'!I24)</f>
        <v>0</v>
      </c>
      <c r="J24" s="74"/>
      <c r="K24" s="71">
        <f>SUM('TSE:TRE-AP'!K24)</f>
        <v>2</v>
      </c>
      <c r="L24" s="72">
        <f t="shared" si="1"/>
        <v>2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I25" si="2">SUM(C18:C24)</f>
        <v>8481</v>
      </c>
      <c r="D25" s="72">
        <f t="shared" si="2"/>
        <v>580</v>
      </c>
      <c r="E25" s="72">
        <f t="shared" si="2"/>
        <v>52</v>
      </c>
      <c r="F25" s="72">
        <f t="shared" si="2"/>
        <v>3</v>
      </c>
      <c r="G25" s="72">
        <f t="shared" si="2"/>
        <v>36</v>
      </c>
      <c r="H25" s="72">
        <f t="shared" si="2"/>
        <v>751</v>
      </c>
      <c r="I25" s="72">
        <f t="shared" si="2"/>
        <v>51</v>
      </c>
      <c r="J25" s="72">
        <f>SUM(J18:J23)</f>
        <v>0</v>
      </c>
      <c r="K25" s="72">
        <f>SUM(K18:K24)</f>
        <v>347</v>
      </c>
      <c r="L25" s="72">
        <f t="shared" si="1"/>
        <v>10301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9302</v>
      </c>
      <c r="D26" s="77">
        <f t="shared" si="3"/>
        <v>627</v>
      </c>
      <c r="E26" s="77">
        <f t="shared" si="3"/>
        <v>62</v>
      </c>
      <c r="F26" s="77">
        <f t="shared" si="3"/>
        <v>3</v>
      </c>
      <c r="G26" s="77">
        <f t="shared" si="3"/>
        <v>50</v>
      </c>
      <c r="H26" s="77">
        <f t="shared" si="3"/>
        <v>761</v>
      </c>
      <c r="I26" s="77">
        <f t="shared" si="3"/>
        <v>52</v>
      </c>
      <c r="J26" s="77">
        <f t="shared" si="3"/>
        <v>138</v>
      </c>
      <c r="K26" s="77">
        <f t="shared" si="3"/>
        <v>352</v>
      </c>
      <c r="L26" s="77">
        <f t="shared" si="1"/>
        <v>11347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</sheetData>
  <mergeCells count="11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  <mergeCell ref="B17:L17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55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0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1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3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1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13</v>
      </c>
      <c r="D14" s="71">
        <v>0</v>
      </c>
      <c r="E14" s="71">
        <v>1</v>
      </c>
      <c r="F14" s="71">
        <v>0</v>
      </c>
      <c r="G14" s="71">
        <v>1</v>
      </c>
      <c r="H14" s="71">
        <v>0</v>
      </c>
      <c r="I14" s="71">
        <v>0</v>
      </c>
      <c r="J14" s="71">
        <v>2</v>
      </c>
      <c r="K14" s="71">
        <v>0</v>
      </c>
      <c r="L14" s="72">
        <f>SUM(C14:K14)</f>
        <v>17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5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3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21</v>
      </c>
      <c r="D16" s="72">
        <f t="shared" si="0"/>
        <v>0</v>
      </c>
      <c r="E16" s="72">
        <f t="shared" si="0"/>
        <v>1</v>
      </c>
      <c r="F16" s="72">
        <f t="shared" si="0"/>
        <v>0</v>
      </c>
      <c r="G16" s="72">
        <f t="shared" si="0"/>
        <v>1</v>
      </c>
      <c r="H16" s="72">
        <f t="shared" si="0"/>
        <v>0</v>
      </c>
      <c r="I16" s="72">
        <f t="shared" si="0"/>
        <v>0</v>
      </c>
      <c r="J16" s="72">
        <f t="shared" si="0"/>
        <v>7</v>
      </c>
      <c r="K16" s="72">
        <f t="shared" si="0"/>
        <v>0</v>
      </c>
      <c r="L16" s="72">
        <f>SUM(C16:K16)</f>
        <v>30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96</v>
      </c>
      <c r="D18" s="71">
        <v>11</v>
      </c>
      <c r="E18" s="71">
        <v>0</v>
      </c>
      <c r="F18" s="71">
        <v>0</v>
      </c>
      <c r="G18" s="71">
        <v>2</v>
      </c>
      <c r="H18" s="71">
        <v>1</v>
      </c>
      <c r="I18" s="71">
        <v>0</v>
      </c>
      <c r="J18" s="74">
        <v>0</v>
      </c>
      <c r="K18" s="71">
        <v>4</v>
      </c>
      <c r="L18" s="72">
        <f t="shared" ref="L18:L26" si="1">SUM(C18:K18)</f>
        <v>114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3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3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41</v>
      </c>
      <c r="D20" s="71">
        <v>1</v>
      </c>
      <c r="E20" s="71">
        <v>0</v>
      </c>
      <c r="F20" s="71">
        <v>0</v>
      </c>
      <c r="G20" s="71">
        <v>0</v>
      </c>
      <c r="H20" s="71">
        <v>1</v>
      </c>
      <c r="I20" s="71">
        <v>0</v>
      </c>
      <c r="J20" s="74">
        <v>0</v>
      </c>
      <c r="K20" s="71">
        <v>0</v>
      </c>
      <c r="L20" s="72">
        <f t="shared" si="1"/>
        <v>43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31</v>
      </c>
      <c r="D21" s="71">
        <v>1</v>
      </c>
      <c r="E21" s="71">
        <v>0</v>
      </c>
      <c r="F21" s="71">
        <v>0</v>
      </c>
      <c r="G21" s="71">
        <v>1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33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22</v>
      </c>
      <c r="D22" s="71">
        <v>2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1</v>
      </c>
      <c r="L22" s="72">
        <f t="shared" si="1"/>
        <v>25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68</v>
      </c>
      <c r="D23" s="71">
        <v>4</v>
      </c>
      <c r="E23" s="71">
        <v>2</v>
      </c>
      <c r="F23" s="71">
        <v>0</v>
      </c>
      <c r="G23" s="71">
        <v>1</v>
      </c>
      <c r="H23" s="71">
        <v>46</v>
      </c>
      <c r="I23" s="71">
        <v>2</v>
      </c>
      <c r="J23" s="74">
        <v>0</v>
      </c>
      <c r="K23" s="71">
        <v>10</v>
      </c>
      <c r="L23" s="72">
        <f t="shared" si="1"/>
        <v>133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261</v>
      </c>
      <c r="D25" s="72">
        <f t="shared" si="2"/>
        <v>19</v>
      </c>
      <c r="E25" s="72">
        <f t="shared" si="2"/>
        <v>2</v>
      </c>
      <c r="F25" s="72">
        <f t="shared" si="2"/>
        <v>0</v>
      </c>
      <c r="G25" s="72">
        <f t="shared" si="2"/>
        <v>4</v>
      </c>
      <c r="H25" s="72">
        <f t="shared" si="2"/>
        <v>48</v>
      </c>
      <c r="I25" s="72">
        <f t="shared" si="2"/>
        <v>2</v>
      </c>
      <c r="J25" s="72">
        <f t="shared" si="2"/>
        <v>0</v>
      </c>
      <c r="K25" s="72">
        <f t="shared" si="2"/>
        <v>15</v>
      </c>
      <c r="L25" s="72">
        <f t="shared" si="1"/>
        <v>351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282</v>
      </c>
      <c r="D26" s="77">
        <f t="shared" si="3"/>
        <v>19</v>
      </c>
      <c r="E26" s="77">
        <f t="shared" si="3"/>
        <v>3</v>
      </c>
      <c r="F26" s="77">
        <f t="shared" si="3"/>
        <v>0</v>
      </c>
      <c r="G26" s="77">
        <f t="shared" si="3"/>
        <v>5</v>
      </c>
      <c r="H26" s="77">
        <f t="shared" si="3"/>
        <v>48</v>
      </c>
      <c r="I26" s="77">
        <f t="shared" si="3"/>
        <v>2</v>
      </c>
      <c r="J26" s="77">
        <f t="shared" si="3"/>
        <v>7</v>
      </c>
      <c r="K26" s="77">
        <f t="shared" si="3"/>
        <v>15</v>
      </c>
      <c r="L26" s="77">
        <f t="shared" si="1"/>
        <v>381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57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8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1</v>
      </c>
      <c r="K13" s="71">
        <v>0</v>
      </c>
      <c r="L13" s="72">
        <f>SUM(C13:K13)</f>
        <v>9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29</v>
      </c>
      <c r="D14" s="71">
        <v>0</v>
      </c>
      <c r="E14" s="71">
        <v>0</v>
      </c>
      <c r="F14" s="71">
        <v>0</v>
      </c>
      <c r="G14" s="71">
        <v>0</v>
      </c>
      <c r="H14" s="71">
        <v>1</v>
      </c>
      <c r="I14" s="71">
        <v>0</v>
      </c>
      <c r="J14" s="71">
        <v>1</v>
      </c>
      <c r="K14" s="71">
        <v>1</v>
      </c>
      <c r="L14" s="72">
        <f>SUM(C14:K14)</f>
        <v>32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6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1</v>
      </c>
      <c r="K15" s="71">
        <v>0</v>
      </c>
      <c r="L15" s="72">
        <f>SUM(C15:K15)</f>
        <v>7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44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1</v>
      </c>
      <c r="I16" s="72">
        <f t="shared" si="0"/>
        <v>0</v>
      </c>
      <c r="J16" s="72">
        <f t="shared" si="0"/>
        <v>3</v>
      </c>
      <c r="K16" s="72">
        <f t="shared" si="0"/>
        <v>1</v>
      </c>
      <c r="L16" s="72">
        <f>SUM(C16:K16)</f>
        <v>49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241</v>
      </c>
      <c r="D18" s="71">
        <v>8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4">
        <v>0</v>
      </c>
      <c r="K18" s="71">
        <v>68</v>
      </c>
      <c r="L18" s="72">
        <f t="shared" ref="L18:L26" si="1">SUM(C18:K18)</f>
        <v>317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23</v>
      </c>
      <c r="D19" s="71">
        <v>2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4</v>
      </c>
      <c r="L19" s="72">
        <f t="shared" si="1"/>
        <v>29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0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41</v>
      </c>
      <c r="D21" s="71">
        <v>2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5</v>
      </c>
      <c r="L21" s="72">
        <f t="shared" si="1"/>
        <v>48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6</v>
      </c>
      <c r="D22" s="71">
        <v>0</v>
      </c>
      <c r="E22" s="71">
        <v>0</v>
      </c>
      <c r="F22" s="71">
        <v>0</v>
      </c>
      <c r="G22" s="71">
        <v>0</v>
      </c>
      <c r="H22" s="71">
        <v>1</v>
      </c>
      <c r="I22" s="71">
        <v>0</v>
      </c>
      <c r="J22" s="74">
        <v>0</v>
      </c>
      <c r="K22" s="71">
        <v>2</v>
      </c>
      <c r="L22" s="72">
        <f t="shared" si="1"/>
        <v>9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225</v>
      </c>
      <c r="D23" s="71">
        <v>7</v>
      </c>
      <c r="E23" s="71">
        <v>2</v>
      </c>
      <c r="F23" s="71">
        <v>0</v>
      </c>
      <c r="G23" s="71">
        <v>0</v>
      </c>
      <c r="H23" s="71">
        <v>5</v>
      </c>
      <c r="I23" s="71">
        <v>0</v>
      </c>
      <c r="J23" s="74">
        <v>0</v>
      </c>
      <c r="K23" s="71">
        <v>67</v>
      </c>
      <c r="L23" s="72">
        <f t="shared" si="1"/>
        <v>306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536</v>
      </c>
      <c r="D25" s="72">
        <f t="shared" si="2"/>
        <v>19</v>
      </c>
      <c r="E25" s="72">
        <f t="shared" si="2"/>
        <v>2</v>
      </c>
      <c r="F25" s="72">
        <f t="shared" si="2"/>
        <v>0</v>
      </c>
      <c r="G25" s="72">
        <f t="shared" si="2"/>
        <v>0</v>
      </c>
      <c r="H25" s="72">
        <f t="shared" si="2"/>
        <v>6</v>
      </c>
      <c r="I25" s="72">
        <f t="shared" si="2"/>
        <v>0</v>
      </c>
      <c r="J25" s="72">
        <f t="shared" si="2"/>
        <v>0</v>
      </c>
      <c r="K25" s="72">
        <f t="shared" si="2"/>
        <v>146</v>
      </c>
      <c r="L25" s="72">
        <f t="shared" si="1"/>
        <v>709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580</v>
      </c>
      <c r="D26" s="77">
        <f t="shared" si="3"/>
        <v>19</v>
      </c>
      <c r="E26" s="77">
        <f t="shared" si="3"/>
        <v>2</v>
      </c>
      <c r="F26" s="77">
        <f t="shared" si="3"/>
        <v>0</v>
      </c>
      <c r="G26" s="77">
        <f t="shared" si="3"/>
        <v>0</v>
      </c>
      <c r="H26" s="77">
        <f t="shared" si="3"/>
        <v>7</v>
      </c>
      <c r="I26" s="77">
        <f t="shared" si="3"/>
        <v>0</v>
      </c>
      <c r="J26" s="77">
        <f t="shared" si="3"/>
        <v>3</v>
      </c>
      <c r="K26" s="77">
        <f t="shared" si="3"/>
        <v>147</v>
      </c>
      <c r="L26" s="77">
        <f t="shared" si="1"/>
        <v>758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59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4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1</v>
      </c>
      <c r="K13" s="71">
        <v>0</v>
      </c>
      <c r="L13" s="72">
        <f>SUM(C13:K13)</f>
        <v>5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5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10</v>
      </c>
      <c r="K14" s="71">
        <v>0</v>
      </c>
      <c r="L14" s="72">
        <f>SUM(C14:K14)</f>
        <v>15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6</v>
      </c>
      <c r="D15" s="71">
        <v>1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2</v>
      </c>
      <c r="K15" s="71">
        <v>0</v>
      </c>
      <c r="L15" s="72">
        <f>SUM(C15:K15)</f>
        <v>9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16</v>
      </c>
      <c r="D16" s="72">
        <f t="shared" si="0"/>
        <v>1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13</v>
      </c>
      <c r="K16" s="72">
        <f t="shared" si="0"/>
        <v>0</v>
      </c>
      <c r="L16" s="72">
        <f>SUM(C16:K16)</f>
        <v>30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101</v>
      </c>
      <c r="D18" s="71">
        <v>7</v>
      </c>
      <c r="E18" s="71">
        <v>1</v>
      </c>
      <c r="F18" s="71">
        <v>0</v>
      </c>
      <c r="G18" s="71">
        <v>0</v>
      </c>
      <c r="H18" s="71">
        <v>2</v>
      </c>
      <c r="I18" s="71">
        <v>0</v>
      </c>
      <c r="J18" s="74">
        <v>0</v>
      </c>
      <c r="K18" s="71">
        <v>0</v>
      </c>
      <c r="L18" s="72">
        <f t="shared" ref="L18:L26" si="1">SUM(C18:K18)</f>
        <v>111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0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1</v>
      </c>
      <c r="I20" s="71">
        <v>0</v>
      </c>
      <c r="J20" s="74">
        <v>0</v>
      </c>
      <c r="K20" s="71">
        <v>0</v>
      </c>
      <c r="L20" s="72">
        <f t="shared" si="1"/>
        <v>1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35</v>
      </c>
      <c r="D21" s="71">
        <v>2</v>
      </c>
      <c r="E21" s="71">
        <v>1</v>
      </c>
      <c r="F21" s="71">
        <v>0</v>
      </c>
      <c r="G21" s="71">
        <v>0</v>
      </c>
      <c r="H21" s="71">
        <v>3</v>
      </c>
      <c r="I21" s="71">
        <v>0</v>
      </c>
      <c r="J21" s="74">
        <v>0</v>
      </c>
      <c r="K21" s="71">
        <v>0</v>
      </c>
      <c r="L21" s="72">
        <f t="shared" si="1"/>
        <v>41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13</v>
      </c>
      <c r="D22" s="71">
        <v>2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1</v>
      </c>
      <c r="L22" s="72">
        <f t="shared" si="1"/>
        <v>16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47</v>
      </c>
      <c r="D23" s="71">
        <v>13</v>
      </c>
      <c r="E23" s="71">
        <v>1</v>
      </c>
      <c r="F23" s="71">
        <v>0</v>
      </c>
      <c r="G23" s="71">
        <v>0</v>
      </c>
      <c r="H23" s="71">
        <v>41</v>
      </c>
      <c r="I23" s="71">
        <v>0</v>
      </c>
      <c r="J23" s="74">
        <v>0</v>
      </c>
      <c r="K23" s="71">
        <v>5</v>
      </c>
      <c r="L23" s="72">
        <f t="shared" si="1"/>
        <v>107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196</v>
      </c>
      <c r="D25" s="72">
        <f t="shared" si="2"/>
        <v>24</v>
      </c>
      <c r="E25" s="72">
        <f t="shared" si="2"/>
        <v>3</v>
      </c>
      <c r="F25" s="72">
        <f t="shared" si="2"/>
        <v>0</v>
      </c>
      <c r="G25" s="72">
        <f t="shared" si="2"/>
        <v>0</v>
      </c>
      <c r="H25" s="72">
        <f t="shared" si="2"/>
        <v>47</v>
      </c>
      <c r="I25" s="72">
        <f t="shared" si="2"/>
        <v>0</v>
      </c>
      <c r="J25" s="72">
        <f t="shared" si="2"/>
        <v>0</v>
      </c>
      <c r="K25" s="72">
        <f t="shared" si="2"/>
        <v>6</v>
      </c>
      <c r="L25" s="72">
        <f t="shared" si="1"/>
        <v>276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212</v>
      </c>
      <c r="D26" s="77">
        <f t="shared" si="3"/>
        <v>25</v>
      </c>
      <c r="E26" s="77">
        <f t="shared" si="3"/>
        <v>3</v>
      </c>
      <c r="F26" s="77">
        <f t="shared" si="3"/>
        <v>0</v>
      </c>
      <c r="G26" s="77">
        <f t="shared" si="3"/>
        <v>0</v>
      </c>
      <c r="H26" s="77">
        <f t="shared" si="3"/>
        <v>47</v>
      </c>
      <c r="I26" s="77">
        <f t="shared" si="3"/>
        <v>0</v>
      </c>
      <c r="J26" s="77">
        <f t="shared" si="3"/>
        <v>13</v>
      </c>
      <c r="K26" s="77">
        <f t="shared" si="3"/>
        <v>6</v>
      </c>
      <c r="L26" s="77">
        <f t="shared" si="1"/>
        <v>306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61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7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7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23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1</v>
      </c>
      <c r="K14" s="71">
        <v>0</v>
      </c>
      <c r="L14" s="72">
        <f>SUM(C14:K14)</f>
        <v>24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11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2">
        <f>SUM(C15:K15)</f>
        <v>11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42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1</v>
      </c>
      <c r="K16" s="72">
        <f t="shared" si="0"/>
        <v>0</v>
      </c>
      <c r="L16" s="72">
        <f>SUM(C16:K16)</f>
        <v>43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215</v>
      </c>
      <c r="D18" s="71">
        <v>7</v>
      </c>
      <c r="E18" s="71">
        <v>0</v>
      </c>
      <c r="F18" s="71">
        <v>0</v>
      </c>
      <c r="G18" s="71">
        <v>0</v>
      </c>
      <c r="H18" s="71">
        <v>2</v>
      </c>
      <c r="I18" s="71">
        <v>0</v>
      </c>
      <c r="J18" s="74">
        <v>0</v>
      </c>
      <c r="K18" s="71">
        <v>0</v>
      </c>
      <c r="L18" s="72">
        <f t="shared" ref="L18:L26" si="1">SUM(C18:K18)</f>
        <v>224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10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10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44</v>
      </c>
      <c r="D20" s="71">
        <v>1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45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27</v>
      </c>
      <c r="D21" s="71">
        <v>1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28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6</v>
      </c>
      <c r="D22" s="71">
        <v>1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7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153</v>
      </c>
      <c r="D23" s="71">
        <v>4</v>
      </c>
      <c r="E23" s="71">
        <v>0</v>
      </c>
      <c r="F23" s="71">
        <v>0</v>
      </c>
      <c r="G23" s="71">
        <v>0</v>
      </c>
      <c r="H23" s="71">
        <v>21</v>
      </c>
      <c r="I23" s="71">
        <v>0</v>
      </c>
      <c r="J23" s="74">
        <v>0</v>
      </c>
      <c r="K23" s="71">
        <v>1</v>
      </c>
      <c r="L23" s="72">
        <f t="shared" si="1"/>
        <v>179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455</v>
      </c>
      <c r="D25" s="72">
        <f t="shared" si="2"/>
        <v>14</v>
      </c>
      <c r="E25" s="72">
        <f t="shared" si="2"/>
        <v>0</v>
      </c>
      <c r="F25" s="72">
        <f t="shared" si="2"/>
        <v>0</v>
      </c>
      <c r="G25" s="72">
        <f t="shared" si="2"/>
        <v>0</v>
      </c>
      <c r="H25" s="72">
        <f t="shared" si="2"/>
        <v>23</v>
      </c>
      <c r="I25" s="72">
        <f t="shared" si="2"/>
        <v>0</v>
      </c>
      <c r="J25" s="72">
        <f t="shared" si="2"/>
        <v>0</v>
      </c>
      <c r="K25" s="72">
        <f t="shared" si="2"/>
        <v>1</v>
      </c>
      <c r="L25" s="72">
        <f t="shared" si="1"/>
        <v>493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497</v>
      </c>
      <c r="D26" s="77">
        <f t="shared" si="3"/>
        <v>14</v>
      </c>
      <c r="E26" s="77">
        <f t="shared" si="3"/>
        <v>0</v>
      </c>
      <c r="F26" s="77">
        <f t="shared" si="3"/>
        <v>0</v>
      </c>
      <c r="G26" s="77">
        <f t="shared" si="3"/>
        <v>0</v>
      </c>
      <c r="H26" s="77">
        <f t="shared" si="3"/>
        <v>23</v>
      </c>
      <c r="I26" s="77">
        <f t="shared" si="3"/>
        <v>0</v>
      </c>
      <c r="J26" s="77">
        <f t="shared" si="3"/>
        <v>1</v>
      </c>
      <c r="K26" s="77">
        <f t="shared" si="3"/>
        <v>1</v>
      </c>
      <c r="L26" s="77">
        <f t="shared" si="1"/>
        <v>536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63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4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15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2">
        <f>SUM(C14:K14)</f>
        <v>15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7</v>
      </c>
      <c r="D15" s="71">
        <v>1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27</v>
      </c>
      <c r="D16" s="72">
        <f t="shared" si="0"/>
        <v>1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0</v>
      </c>
      <c r="K16" s="72">
        <f t="shared" si="0"/>
        <v>0</v>
      </c>
      <c r="L16" s="72">
        <f>SUM(C16:K16)</f>
        <v>28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79</v>
      </c>
      <c r="D18" s="71">
        <v>1</v>
      </c>
      <c r="E18" s="71">
        <v>1</v>
      </c>
      <c r="F18" s="71">
        <v>0</v>
      </c>
      <c r="G18" s="71">
        <v>0</v>
      </c>
      <c r="H18" s="71">
        <v>1</v>
      </c>
      <c r="I18" s="71">
        <v>0</v>
      </c>
      <c r="J18" s="74">
        <v>0</v>
      </c>
      <c r="K18" s="71">
        <v>0</v>
      </c>
      <c r="L18" s="72">
        <f t="shared" ref="L18:L26" si="1">SUM(C18:K18)</f>
        <v>82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8</v>
      </c>
      <c r="D19" s="71">
        <v>0</v>
      </c>
      <c r="E19" s="71">
        <v>0</v>
      </c>
      <c r="F19" s="71">
        <v>0</v>
      </c>
      <c r="G19" s="71">
        <v>0</v>
      </c>
      <c r="H19" s="71">
        <v>1</v>
      </c>
      <c r="I19" s="71">
        <v>0</v>
      </c>
      <c r="J19" s="74">
        <v>0</v>
      </c>
      <c r="K19" s="71">
        <v>1</v>
      </c>
      <c r="L19" s="72">
        <f t="shared" si="1"/>
        <v>10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0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11</v>
      </c>
      <c r="D21" s="71">
        <v>1</v>
      </c>
      <c r="E21" s="71">
        <v>0</v>
      </c>
      <c r="F21" s="71">
        <v>0</v>
      </c>
      <c r="G21" s="71">
        <v>0</v>
      </c>
      <c r="H21" s="71">
        <v>2</v>
      </c>
      <c r="I21" s="71">
        <v>0</v>
      </c>
      <c r="J21" s="74">
        <v>0</v>
      </c>
      <c r="K21" s="71">
        <v>0</v>
      </c>
      <c r="L21" s="72">
        <f t="shared" si="1"/>
        <v>14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3</v>
      </c>
      <c r="D22" s="71">
        <v>0</v>
      </c>
      <c r="E22" s="71">
        <v>0</v>
      </c>
      <c r="F22" s="71">
        <v>0</v>
      </c>
      <c r="G22" s="71">
        <v>0</v>
      </c>
      <c r="H22" s="71">
        <v>2</v>
      </c>
      <c r="I22" s="71">
        <v>0</v>
      </c>
      <c r="J22" s="74">
        <v>0</v>
      </c>
      <c r="K22" s="71">
        <v>1</v>
      </c>
      <c r="L22" s="72">
        <f t="shared" si="1"/>
        <v>6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29</v>
      </c>
      <c r="D23" s="71">
        <v>0</v>
      </c>
      <c r="E23" s="71">
        <v>4</v>
      </c>
      <c r="F23" s="71">
        <v>0</v>
      </c>
      <c r="G23" s="71">
        <v>0</v>
      </c>
      <c r="H23" s="71">
        <v>13</v>
      </c>
      <c r="I23" s="71">
        <v>1</v>
      </c>
      <c r="J23" s="74">
        <v>0</v>
      </c>
      <c r="K23" s="71">
        <v>4</v>
      </c>
      <c r="L23" s="72">
        <f t="shared" si="1"/>
        <v>51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130</v>
      </c>
      <c r="D25" s="72">
        <f t="shared" si="2"/>
        <v>2</v>
      </c>
      <c r="E25" s="72">
        <f t="shared" si="2"/>
        <v>5</v>
      </c>
      <c r="F25" s="72">
        <f t="shared" si="2"/>
        <v>0</v>
      </c>
      <c r="G25" s="72">
        <f t="shared" si="2"/>
        <v>0</v>
      </c>
      <c r="H25" s="72">
        <f t="shared" si="2"/>
        <v>19</v>
      </c>
      <c r="I25" s="72">
        <f t="shared" si="2"/>
        <v>1</v>
      </c>
      <c r="J25" s="72">
        <f t="shared" si="2"/>
        <v>0</v>
      </c>
      <c r="K25" s="72">
        <f t="shared" si="2"/>
        <v>6</v>
      </c>
      <c r="L25" s="72">
        <f t="shared" si="1"/>
        <v>163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157</v>
      </c>
      <c r="D26" s="77">
        <f t="shared" si="3"/>
        <v>3</v>
      </c>
      <c r="E26" s="77">
        <f t="shared" si="3"/>
        <v>5</v>
      </c>
      <c r="F26" s="77">
        <f t="shared" si="3"/>
        <v>0</v>
      </c>
      <c r="G26" s="77">
        <f t="shared" si="3"/>
        <v>0</v>
      </c>
      <c r="H26" s="77">
        <f t="shared" si="3"/>
        <v>19</v>
      </c>
      <c r="I26" s="77">
        <f t="shared" si="3"/>
        <v>1</v>
      </c>
      <c r="J26" s="77">
        <f t="shared" si="3"/>
        <v>0</v>
      </c>
      <c r="K26" s="77">
        <f t="shared" si="3"/>
        <v>6</v>
      </c>
      <c r="L26" s="77">
        <f t="shared" si="1"/>
        <v>191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65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7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7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20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2">
        <f>SUM(C14:K14)</f>
        <v>20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6</v>
      </c>
      <c r="D15" s="71">
        <v>1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2">
        <f>SUM(C15:K15)</f>
        <v>7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34</v>
      </c>
      <c r="D16" s="72">
        <f t="shared" si="0"/>
        <v>1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0</v>
      </c>
      <c r="K16" s="72">
        <f t="shared" si="0"/>
        <v>0</v>
      </c>
      <c r="L16" s="72">
        <f>SUM(C16:K16)</f>
        <v>35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146</v>
      </c>
      <c r="D18" s="71">
        <v>10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4">
        <v>0</v>
      </c>
      <c r="K18" s="71">
        <v>0</v>
      </c>
      <c r="L18" s="72">
        <f t="shared" ref="L18:L26" si="1">SUM(C18:K18)</f>
        <v>156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6</v>
      </c>
      <c r="D19" s="71">
        <v>1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7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27</v>
      </c>
      <c r="D20" s="71">
        <v>1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28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0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0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125</v>
      </c>
      <c r="D23" s="71">
        <v>14</v>
      </c>
      <c r="E23" s="71">
        <v>0</v>
      </c>
      <c r="F23" s="71">
        <v>0</v>
      </c>
      <c r="G23" s="71">
        <v>0</v>
      </c>
      <c r="H23" s="71">
        <v>2</v>
      </c>
      <c r="I23" s="71">
        <v>0</v>
      </c>
      <c r="J23" s="74">
        <v>0</v>
      </c>
      <c r="K23" s="71">
        <v>4</v>
      </c>
      <c r="L23" s="72">
        <f t="shared" si="1"/>
        <v>145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304</v>
      </c>
      <c r="D25" s="72">
        <f t="shared" si="2"/>
        <v>26</v>
      </c>
      <c r="E25" s="72">
        <f t="shared" si="2"/>
        <v>0</v>
      </c>
      <c r="F25" s="72">
        <f t="shared" si="2"/>
        <v>0</v>
      </c>
      <c r="G25" s="72">
        <f t="shared" si="2"/>
        <v>0</v>
      </c>
      <c r="H25" s="72">
        <f t="shared" si="2"/>
        <v>2</v>
      </c>
      <c r="I25" s="72">
        <f t="shared" si="2"/>
        <v>0</v>
      </c>
      <c r="J25" s="72">
        <f t="shared" si="2"/>
        <v>0</v>
      </c>
      <c r="K25" s="72">
        <f t="shared" si="2"/>
        <v>4</v>
      </c>
      <c r="L25" s="72">
        <f t="shared" si="1"/>
        <v>336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338</v>
      </c>
      <c r="D26" s="77">
        <f t="shared" si="3"/>
        <v>27</v>
      </c>
      <c r="E26" s="77">
        <f t="shared" si="3"/>
        <v>0</v>
      </c>
      <c r="F26" s="77">
        <f t="shared" si="3"/>
        <v>0</v>
      </c>
      <c r="G26" s="77">
        <f t="shared" si="3"/>
        <v>0</v>
      </c>
      <c r="H26" s="77">
        <f t="shared" si="3"/>
        <v>2</v>
      </c>
      <c r="I26" s="77">
        <f t="shared" si="3"/>
        <v>0</v>
      </c>
      <c r="J26" s="77">
        <f t="shared" si="3"/>
        <v>0</v>
      </c>
      <c r="K26" s="77">
        <f t="shared" si="3"/>
        <v>4</v>
      </c>
      <c r="L26" s="77">
        <f t="shared" si="1"/>
        <v>371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67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8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8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27</v>
      </c>
      <c r="D14" s="71">
        <v>1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2">
        <f>SUM(C14:K14)</f>
        <v>28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11</v>
      </c>
      <c r="D15" s="71">
        <v>2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2">
        <f>SUM(C15:K15)</f>
        <v>13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47</v>
      </c>
      <c r="D16" s="72">
        <f t="shared" si="0"/>
        <v>3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0</v>
      </c>
      <c r="K16" s="72">
        <f t="shared" si="0"/>
        <v>0</v>
      </c>
      <c r="L16" s="72">
        <f>SUM(C16:K16)</f>
        <v>50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454</v>
      </c>
      <c r="D18" s="71">
        <v>27</v>
      </c>
      <c r="E18" s="71">
        <v>0</v>
      </c>
      <c r="F18" s="71">
        <v>0</v>
      </c>
      <c r="G18" s="71">
        <v>1</v>
      </c>
      <c r="H18" s="71">
        <v>0</v>
      </c>
      <c r="I18" s="71">
        <v>0</v>
      </c>
      <c r="J18" s="74">
        <v>0</v>
      </c>
      <c r="K18" s="71">
        <v>0</v>
      </c>
      <c r="L18" s="72">
        <f t="shared" ref="L18:L26" si="1">SUM(C18:K18)</f>
        <v>482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12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12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62</v>
      </c>
      <c r="D20" s="71">
        <v>1</v>
      </c>
      <c r="E20" s="71">
        <v>0</v>
      </c>
      <c r="F20" s="71">
        <v>0</v>
      </c>
      <c r="G20" s="71">
        <v>0</v>
      </c>
      <c r="H20" s="71">
        <v>1</v>
      </c>
      <c r="I20" s="71">
        <v>0</v>
      </c>
      <c r="J20" s="74">
        <v>0</v>
      </c>
      <c r="K20" s="71">
        <v>0</v>
      </c>
      <c r="L20" s="72">
        <f t="shared" si="1"/>
        <v>64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19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19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2</v>
      </c>
      <c r="D22" s="71">
        <v>1</v>
      </c>
      <c r="E22" s="71">
        <v>0</v>
      </c>
      <c r="F22" s="71">
        <v>0</v>
      </c>
      <c r="G22" s="71">
        <v>0</v>
      </c>
      <c r="H22" s="71">
        <v>1</v>
      </c>
      <c r="I22" s="71">
        <v>0</v>
      </c>
      <c r="J22" s="74">
        <v>0</v>
      </c>
      <c r="K22" s="71">
        <v>0</v>
      </c>
      <c r="L22" s="72">
        <f t="shared" si="1"/>
        <v>4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404</v>
      </c>
      <c r="D23" s="71">
        <v>29</v>
      </c>
      <c r="E23" s="71">
        <v>0</v>
      </c>
      <c r="F23" s="71">
        <v>0</v>
      </c>
      <c r="G23" s="71">
        <v>1</v>
      </c>
      <c r="H23" s="71">
        <v>20</v>
      </c>
      <c r="I23" s="71">
        <v>6</v>
      </c>
      <c r="J23" s="74">
        <v>0</v>
      </c>
      <c r="K23" s="71">
        <v>15</v>
      </c>
      <c r="L23" s="72">
        <f t="shared" si="1"/>
        <v>475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953</v>
      </c>
      <c r="D25" s="72">
        <f t="shared" si="2"/>
        <v>58</v>
      </c>
      <c r="E25" s="72">
        <f t="shared" si="2"/>
        <v>0</v>
      </c>
      <c r="F25" s="72">
        <f t="shared" si="2"/>
        <v>0</v>
      </c>
      <c r="G25" s="72">
        <f t="shared" si="2"/>
        <v>2</v>
      </c>
      <c r="H25" s="72">
        <f t="shared" si="2"/>
        <v>22</v>
      </c>
      <c r="I25" s="72">
        <f t="shared" si="2"/>
        <v>6</v>
      </c>
      <c r="J25" s="72">
        <f t="shared" si="2"/>
        <v>0</v>
      </c>
      <c r="K25" s="72">
        <f t="shared" si="2"/>
        <v>15</v>
      </c>
      <c r="L25" s="72">
        <f t="shared" si="1"/>
        <v>1056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1000</v>
      </c>
      <c r="D26" s="77">
        <f t="shared" si="3"/>
        <v>61</v>
      </c>
      <c r="E26" s="77">
        <f t="shared" si="3"/>
        <v>0</v>
      </c>
      <c r="F26" s="77">
        <f t="shared" si="3"/>
        <v>0</v>
      </c>
      <c r="G26" s="77">
        <f t="shared" si="3"/>
        <v>2</v>
      </c>
      <c r="H26" s="77">
        <f t="shared" si="3"/>
        <v>22</v>
      </c>
      <c r="I26" s="77">
        <f t="shared" si="3"/>
        <v>6</v>
      </c>
      <c r="J26" s="77">
        <f t="shared" si="3"/>
        <v>0</v>
      </c>
      <c r="K26" s="77">
        <f t="shared" si="3"/>
        <v>15</v>
      </c>
      <c r="L26" s="77">
        <f t="shared" si="1"/>
        <v>1106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69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2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2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11</v>
      </c>
      <c r="D14" s="71">
        <v>0</v>
      </c>
      <c r="E14" s="71">
        <v>0</v>
      </c>
      <c r="F14" s="71">
        <v>0</v>
      </c>
      <c r="G14" s="71">
        <v>1</v>
      </c>
      <c r="H14" s="71">
        <v>1</v>
      </c>
      <c r="I14" s="71">
        <v>0</v>
      </c>
      <c r="J14" s="71">
        <v>2</v>
      </c>
      <c r="K14" s="71">
        <v>0</v>
      </c>
      <c r="L14" s="72">
        <f>SUM(C14:K14)</f>
        <v>15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5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3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19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1</v>
      </c>
      <c r="H16" s="72">
        <f t="shared" si="0"/>
        <v>1</v>
      </c>
      <c r="I16" s="72">
        <f t="shared" si="0"/>
        <v>0</v>
      </c>
      <c r="J16" s="72">
        <f t="shared" si="0"/>
        <v>7</v>
      </c>
      <c r="K16" s="72">
        <f t="shared" si="0"/>
        <v>0</v>
      </c>
      <c r="L16" s="72">
        <f>SUM(C16:K16)</f>
        <v>28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69</v>
      </c>
      <c r="D18" s="71">
        <v>2</v>
      </c>
      <c r="E18" s="71">
        <v>0</v>
      </c>
      <c r="F18" s="71">
        <v>0</v>
      </c>
      <c r="G18" s="71">
        <v>1</v>
      </c>
      <c r="H18" s="71">
        <v>1</v>
      </c>
      <c r="I18" s="71">
        <v>0</v>
      </c>
      <c r="J18" s="74">
        <v>0</v>
      </c>
      <c r="K18" s="71">
        <v>0</v>
      </c>
      <c r="L18" s="72">
        <f t="shared" ref="L18:L26" si="1">SUM(C18:K18)</f>
        <v>73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15</v>
      </c>
      <c r="D19" s="71">
        <v>2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17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0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2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2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4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4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64</v>
      </c>
      <c r="D23" s="71">
        <v>11</v>
      </c>
      <c r="E23" s="71">
        <v>0</v>
      </c>
      <c r="F23" s="71">
        <v>0</v>
      </c>
      <c r="G23" s="71">
        <v>0</v>
      </c>
      <c r="H23" s="71">
        <v>16</v>
      </c>
      <c r="I23" s="71">
        <v>2</v>
      </c>
      <c r="J23" s="74">
        <v>0</v>
      </c>
      <c r="K23" s="71">
        <v>2</v>
      </c>
      <c r="L23" s="72">
        <f t="shared" si="1"/>
        <v>95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154</v>
      </c>
      <c r="D25" s="72">
        <f t="shared" si="2"/>
        <v>15</v>
      </c>
      <c r="E25" s="72">
        <f t="shared" si="2"/>
        <v>0</v>
      </c>
      <c r="F25" s="72">
        <f t="shared" si="2"/>
        <v>0</v>
      </c>
      <c r="G25" s="72">
        <f t="shared" si="2"/>
        <v>1</v>
      </c>
      <c r="H25" s="72">
        <f t="shared" si="2"/>
        <v>17</v>
      </c>
      <c r="I25" s="72">
        <f t="shared" si="2"/>
        <v>2</v>
      </c>
      <c r="J25" s="72">
        <f t="shared" si="2"/>
        <v>0</v>
      </c>
      <c r="K25" s="72">
        <f t="shared" si="2"/>
        <v>2</v>
      </c>
      <c r="L25" s="72">
        <f t="shared" si="1"/>
        <v>191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173</v>
      </c>
      <c r="D26" s="77">
        <f t="shared" si="3"/>
        <v>15</v>
      </c>
      <c r="E26" s="77">
        <f t="shared" si="3"/>
        <v>0</v>
      </c>
      <c r="F26" s="77">
        <f t="shared" si="3"/>
        <v>0</v>
      </c>
      <c r="G26" s="77">
        <f t="shared" si="3"/>
        <v>2</v>
      </c>
      <c r="H26" s="77">
        <f t="shared" si="3"/>
        <v>18</v>
      </c>
      <c r="I26" s="77">
        <f t="shared" si="3"/>
        <v>2</v>
      </c>
      <c r="J26" s="77">
        <f t="shared" si="3"/>
        <v>7</v>
      </c>
      <c r="K26" s="77">
        <f t="shared" si="3"/>
        <v>2</v>
      </c>
      <c r="L26" s="77">
        <f t="shared" si="1"/>
        <v>219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71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3</v>
      </c>
      <c r="D13" s="71">
        <v>1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11</v>
      </c>
      <c r="D14" s="71">
        <v>0</v>
      </c>
      <c r="E14" s="71">
        <v>0</v>
      </c>
      <c r="F14" s="71">
        <v>0</v>
      </c>
      <c r="G14" s="71">
        <v>0</v>
      </c>
      <c r="H14" s="71">
        <v>2</v>
      </c>
      <c r="I14" s="71">
        <v>0</v>
      </c>
      <c r="J14" s="71">
        <v>2</v>
      </c>
      <c r="K14" s="71">
        <v>0</v>
      </c>
      <c r="L14" s="72">
        <f>SUM(C14:K14)</f>
        <v>15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6</v>
      </c>
      <c r="D15" s="71">
        <v>1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1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21</v>
      </c>
      <c r="D16" s="72">
        <f t="shared" si="0"/>
        <v>2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2</v>
      </c>
      <c r="I16" s="72">
        <f t="shared" si="0"/>
        <v>0</v>
      </c>
      <c r="J16" s="72">
        <f t="shared" si="0"/>
        <v>3</v>
      </c>
      <c r="K16" s="72">
        <f t="shared" si="0"/>
        <v>0</v>
      </c>
      <c r="L16" s="72">
        <f>SUM(C16:K16)</f>
        <v>28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66</v>
      </c>
      <c r="D18" s="71">
        <v>2</v>
      </c>
      <c r="E18" s="71">
        <v>0</v>
      </c>
      <c r="F18" s="71">
        <v>0</v>
      </c>
      <c r="G18" s="71">
        <v>0</v>
      </c>
      <c r="H18" s="71">
        <v>4</v>
      </c>
      <c r="I18" s="71">
        <v>0</v>
      </c>
      <c r="J18" s="74">
        <v>0</v>
      </c>
      <c r="K18" s="71">
        <v>0</v>
      </c>
      <c r="L18" s="72">
        <f t="shared" ref="L18:L26" si="1">SUM(C18:K18)</f>
        <v>72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3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3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0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4</v>
      </c>
      <c r="D21" s="71">
        <v>1</v>
      </c>
      <c r="E21" s="71">
        <v>0</v>
      </c>
      <c r="F21" s="71">
        <v>0</v>
      </c>
      <c r="G21" s="71">
        <v>1</v>
      </c>
      <c r="H21" s="71">
        <v>7</v>
      </c>
      <c r="I21" s="71">
        <v>0</v>
      </c>
      <c r="J21" s="74">
        <v>0</v>
      </c>
      <c r="K21" s="71">
        <v>2</v>
      </c>
      <c r="L21" s="72">
        <f t="shared" si="1"/>
        <v>15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31</v>
      </c>
      <c r="D22" s="71">
        <v>10</v>
      </c>
      <c r="E22" s="71">
        <v>0</v>
      </c>
      <c r="F22" s="71">
        <v>0</v>
      </c>
      <c r="G22" s="71">
        <v>0</v>
      </c>
      <c r="H22" s="71">
        <v>11</v>
      </c>
      <c r="I22" s="71">
        <v>0</v>
      </c>
      <c r="J22" s="74">
        <v>0</v>
      </c>
      <c r="K22" s="71">
        <v>3</v>
      </c>
      <c r="L22" s="72">
        <f t="shared" si="1"/>
        <v>55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26</v>
      </c>
      <c r="D23" s="71">
        <v>3</v>
      </c>
      <c r="E23" s="71">
        <v>0</v>
      </c>
      <c r="F23" s="71">
        <v>0</v>
      </c>
      <c r="G23" s="71">
        <v>0</v>
      </c>
      <c r="H23" s="71">
        <v>7</v>
      </c>
      <c r="I23" s="71">
        <v>0</v>
      </c>
      <c r="J23" s="74">
        <v>0</v>
      </c>
      <c r="K23" s="71">
        <v>2</v>
      </c>
      <c r="L23" s="72">
        <f t="shared" si="1"/>
        <v>38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130</v>
      </c>
      <c r="D25" s="72">
        <f t="shared" si="2"/>
        <v>16</v>
      </c>
      <c r="E25" s="72">
        <f t="shared" si="2"/>
        <v>0</v>
      </c>
      <c r="F25" s="72">
        <f t="shared" si="2"/>
        <v>0</v>
      </c>
      <c r="G25" s="72">
        <f t="shared" si="2"/>
        <v>1</v>
      </c>
      <c r="H25" s="72">
        <f t="shared" si="2"/>
        <v>29</v>
      </c>
      <c r="I25" s="72">
        <f t="shared" si="2"/>
        <v>0</v>
      </c>
      <c r="J25" s="72">
        <f t="shared" si="2"/>
        <v>0</v>
      </c>
      <c r="K25" s="72">
        <f t="shared" si="2"/>
        <v>7</v>
      </c>
      <c r="L25" s="72">
        <f t="shared" si="1"/>
        <v>183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151</v>
      </c>
      <c r="D26" s="77">
        <f t="shared" si="3"/>
        <v>18</v>
      </c>
      <c r="E26" s="77">
        <f t="shared" si="3"/>
        <v>0</v>
      </c>
      <c r="F26" s="77">
        <f t="shared" si="3"/>
        <v>0</v>
      </c>
      <c r="G26" s="77">
        <f t="shared" si="3"/>
        <v>1</v>
      </c>
      <c r="H26" s="77">
        <f t="shared" si="3"/>
        <v>31</v>
      </c>
      <c r="I26" s="77">
        <f t="shared" si="3"/>
        <v>0</v>
      </c>
      <c r="J26" s="77">
        <f t="shared" si="3"/>
        <v>3</v>
      </c>
      <c r="K26" s="77">
        <f t="shared" si="3"/>
        <v>7</v>
      </c>
      <c r="L26" s="77">
        <f t="shared" si="1"/>
        <v>211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73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3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3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12</v>
      </c>
      <c r="D14" s="71">
        <v>0</v>
      </c>
      <c r="E14" s="71">
        <v>0</v>
      </c>
      <c r="F14" s="71">
        <v>0</v>
      </c>
      <c r="G14" s="71">
        <v>0</v>
      </c>
      <c r="H14" s="71">
        <v>1</v>
      </c>
      <c r="I14" s="71">
        <v>0</v>
      </c>
      <c r="J14" s="71">
        <v>0</v>
      </c>
      <c r="K14" s="71">
        <v>0</v>
      </c>
      <c r="L14" s="72">
        <f>SUM(C14:K14)</f>
        <v>13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4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2</v>
      </c>
      <c r="K15" s="71">
        <v>0</v>
      </c>
      <c r="L15" s="72">
        <f>SUM(C15:K15)</f>
        <v>6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20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1</v>
      </c>
      <c r="I16" s="72">
        <f t="shared" si="0"/>
        <v>0</v>
      </c>
      <c r="J16" s="72">
        <f t="shared" si="0"/>
        <v>2</v>
      </c>
      <c r="K16" s="72">
        <f t="shared" si="0"/>
        <v>0</v>
      </c>
      <c r="L16" s="72">
        <f>SUM(C16:K16)</f>
        <v>23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38</v>
      </c>
      <c r="D18" s="71">
        <v>3</v>
      </c>
      <c r="E18" s="71">
        <v>1</v>
      </c>
      <c r="F18" s="71">
        <v>0</v>
      </c>
      <c r="G18" s="71">
        <v>1</v>
      </c>
      <c r="H18" s="71">
        <v>4</v>
      </c>
      <c r="I18" s="71">
        <v>1</v>
      </c>
      <c r="J18" s="74">
        <v>0</v>
      </c>
      <c r="K18" s="71">
        <v>0</v>
      </c>
      <c r="L18" s="72">
        <f t="shared" ref="L18:L26" si="1">SUM(C18:K18)</f>
        <v>48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6</v>
      </c>
      <c r="D19" s="71">
        <v>0</v>
      </c>
      <c r="E19" s="71">
        <v>0</v>
      </c>
      <c r="F19" s="71">
        <v>0</v>
      </c>
      <c r="G19" s="71">
        <v>1</v>
      </c>
      <c r="H19" s="71">
        <v>1</v>
      </c>
      <c r="I19" s="71">
        <v>0</v>
      </c>
      <c r="J19" s="74">
        <v>0</v>
      </c>
      <c r="K19" s="71">
        <v>1</v>
      </c>
      <c r="L19" s="72">
        <f t="shared" si="1"/>
        <v>9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5</v>
      </c>
      <c r="D20" s="71">
        <v>2</v>
      </c>
      <c r="E20" s="71">
        <v>0</v>
      </c>
      <c r="F20" s="71">
        <v>0</v>
      </c>
      <c r="G20" s="71">
        <v>0</v>
      </c>
      <c r="H20" s="71">
        <v>2</v>
      </c>
      <c r="I20" s="71">
        <v>0</v>
      </c>
      <c r="J20" s="74">
        <v>0</v>
      </c>
      <c r="K20" s="71">
        <v>0</v>
      </c>
      <c r="L20" s="72">
        <f t="shared" si="1"/>
        <v>9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0</v>
      </c>
      <c r="D21" s="71">
        <v>0</v>
      </c>
      <c r="E21" s="71">
        <v>1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1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4</v>
      </c>
      <c r="D22" s="71">
        <v>0</v>
      </c>
      <c r="E22" s="71">
        <v>0</v>
      </c>
      <c r="F22" s="71">
        <v>0</v>
      </c>
      <c r="G22" s="71">
        <v>0</v>
      </c>
      <c r="H22" s="71">
        <v>1</v>
      </c>
      <c r="I22" s="71">
        <v>0</v>
      </c>
      <c r="J22" s="74">
        <v>0</v>
      </c>
      <c r="K22" s="71">
        <v>0</v>
      </c>
      <c r="L22" s="72">
        <f t="shared" si="1"/>
        <v>5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7</v>
      </c>
      <c r="D23" s="71">
        <v>1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4">
        <v>0</v>
      </c>
      <c r="K23" s="71">
        <v>1</v>
      </c>
      <c r="L23" s="72">
        <f t="shared" si="1"/>
        <v>9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60</v>
      </c>
      <c r="D25" s="72">
        <f t="shared" si="2"/>
        <v>6</v>
      </c>
      <c r="E25" s="72">
        <f t="shared" si="2"/>
        <v>2</v>
      </c>
      <c r="F25" s="72">
        <f t="shared" si="2"/>
        <v>0</v>
      </c>
      <c r="G25" s="72">
        <f t="shared" si="2"/>
        <v>2</v>
      </c>
      <c r="H25" s="72">
        <f t="shared" si="2"/>
        <v>8</v>
      </c>
      <c r="I25" s="72">
        <f t="shared" si="2"/>
        <v>1</v>
      </c>
      <c r="J25" s="72">
        <f t="shared" si="2"/>
        <v>0</v>
      </c>
      <c r="K25" s="72">
        <f t="shared" si="2"/>
        <v>2</v>
      </c>
      <c r="L25" s="72">
        <f t="shared" si="1"/>
        <v>81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80</v>
      </c>
      <c r="D26" s="77">
        <f t="shared" si="3"/>
        <v>6</v>
      </c>
      <c r="E26" s="77">
        <f t="shared" si="3"/>
        <v>2</v>
      </c>
      <c r="F26" s="77">
        <f t="shared" si="3"/>
        <v>0</v>
      </c>
      <c r="G26" s="77">
        <f t="shared" si="3"/>
        <v>2</v>
      </c>
      <c r="H26" s="77">
        <f t="shared" si="3"/>
        <v>9</v>
      </c>
      <c r="I26" s="77">
        <f t="shared" si="3"/>
        <v>1</v>
      </c>
      <c r="J26" s="77">
        <f t="shared" si="3"/>
        <v>2</v>
      </c>
      <c r="K26" s="77">
        <f t="shared" si="3"/>
        <v>2</v>
      </c>
      <c r="L26" s="77">
        <f t="shared" si="1"/>
        <v>104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21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1</v>
      </c>
      <c r="K12" s="71">
        <v>0</v>
      </c>
      <c r="L12" s="72">
        <f>SUM(C12:K12)</f>
        <v>2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19</v>
      </c>
      <c r="D13" s="71">
        <v>9</v>
      </c>
      <c r="E13" s="71">
        <v>2</v>
      </c>
      <c r="F13" s="71">
        <v>0</v>
      </c>
      <c r="G13" s="71">
        <v>0</v>
      </c>
      <c r="H13" s="71">
        <v>0</v>
      </c>
      <c r="I13" s="71">
        <v>0</v>
      </c>
      <c r="J13" s="71">
        <v>4</v>
      </c>
      <c r="K13" s="71">
        <v>1</v>
      </c>
      <c r="L13" s="72">
        <f>SUM(C13:K13)</f>
        <v>35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40</v>
      </c>
      <c r="D14" s="71">
        <v>5</v>
      </c>
      <c r="E14" s="71">
        <v>1</v>
      </c>
      <c r="F14" s="71">
        <v>0</v>
      </c>
      <c r="G14" s="71">
        <v>1</v>
      </c>
      <c r="H14" s="71">
        <v>0</v>
      </c>
      <c r="I14" s="71">
        <v>0</v>
      </c>
      <c r="J14" s="71">
        <v>4</v>
      </c>
      <c r="K14" s="71">
        <v>0</v>
      </c>
      <c r="L14" s="72">
        <f>SUM(C14:K14)</f>
        <v>51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23</v>
      </c>
      <c r="D15" s="71">
        <v>5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8</v>
      </c>
      <c r="K15" s="71">
        <v>1</v>
      </c>
      <c r="L15" s="72">
        <f>SUM(C15:K15)</f>
        <v>37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83</v>
      </c>
      <c r="D16" s="72">
        <f t="shared" si="0"/>
        <v>19</v>
      </c>
      <c r="E16" s="72">
        <f t="shared" si="0"/>
        <v>3</v>
      </c>
      <c r="F16" s="72">
        <f t="shared" si="0"/>
        <v>0</v>
      </c>
      <c r="G16" s="72">
        <f t="shared" si="0"/>
        <v>1</v>
      </c>
      <c r="H16" s="72">
        <f t="shared" si="0"/>
        <v>0</v>
      </c>
      <c r="I16" s="72">
        <f t="shared" si="0"/>
        <v>0</v>
      </c>
      <c r="J16" s="72">
        <f t="shared" si="0"/>
        <v>17</v>
      </c>
      <c r="K16" s="72">
        <f t="shared" si="0"/>
        <v>2</v>
      </c>
      <c r="L16" s="72">
        <f>SUM(C16:K16)</f>
        <v>125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183</v>
      </c>
      <c r="D18" s="71">
        <v>13</v>
      </c>
      <c r="E18" s="71">
        <v>3</v>
      </c>
      <c r="F18" s="71">
        <v>0</v>
      </c>
      <c r="G18" s="71">
        <v>3</v>
      </c>
      <c r="H18" s="71">
        <v>0</v>
      </c>
      <c r="I18" s="71">
        <v>0</v>
      </c>
      <c r="J18" s="74">
        <v>0</v>
      </c>
      <c r="K18" s="71">
        <v>3</v>
      </c>
      <c r="L18" s="72">
        <f t="shared" ref="L18:L26" si="1">SUM(C18:K18)</f>
        <v>205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31</v>
      </c>
      <c r="D19" s="71">
        <v>5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36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125</v>
      </c>
      <c r="D20" s="71">
        <v>11</v>
      </c>
      <c r="E20" s="71">
        <v>1</v>
      </c>
      <c r="F20" s="71">
        <v>0</v>
      </c>
      <c r="G20" s="71">
        <v>0</v>
      </c>
      <c r="H20" s="71">
        <v>1</v>
      </c>
      <c r="I20" s="71">
        <v>0</v>
      </c>
      <c r="J20" s="74">
        <v>0</v>
      </c>
      <c r="K20" s="71">
        <v>1</v>
      </c>
      <c r="L20" s="72">
        <f t="shared" si="1"/>
        <v>139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81</v>
      </c>
      <c r="D21" s="71">
        <v>6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2</v>
      </c>
      <c r="L21" s="72">
        <f t="shared" si="1"/>
        <v>89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69</v>
      </c>
      <c r="D22" s="71">
        <v>2</v>
      </c>
      <c r="E22" s="71">
        <v>0</v>
      </c>
      <c r="F22" s="71">
        <v>0</v>
      </c>
      <c r="G22" s="71">
        <v>1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72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64</v>
      </c>
      <c r="D23" s="71">
        <v>4</v>
      </c>
      <c r="E23" s="71">
        <v>1</v>
      </c>
      <c r="F23" s="71">
        <v>2</v>
      </c>
      <c r="G23" s="71">
        <v>2</v>
      </c>
      <c r="H23" s="71">
        <v>0</v>
      </c>
      <c r="I23" s="71">
        <v>0</v>
      </c>
      <c r="J23" s="74">
        <v>0</v>
      </c>
      <c r="K23" s="71">
        <v>5</v>
      </c>
      <c r="L23" s="72">
        <f t="shared" si="1"/>
        <v>78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553</v>
      </c>
      <c r="D25" s="72">
        <f t="shared" si="2"/>
        <v>41</v>
      </c>
      <c r="E25" s="72">
        <f t="shared" si="2"/>
        <v>5</v>
      </c>
      <c r="F25" s="72">
        <f t="shared" si="2"/>
        <v>2</v>
      </c>
      <c r="G25" s="72">
        <f t="shared" si="2"/>
        <v>6</v>
      </c>
      <c r="H25" s="72">
        <f t="shared" si="2"/>
        <v>1</v>
      </c>
      <c r="I25" s="72">
        <f t="shared" si="2"/>
        <v>0</v>
      </c>
      <c r="J25" s="72">
        <f t="shared" si="2"/>
        <v>0</v>
      </c>
      <c r="K25" s="72">
        <f t="shared" si="2"/>
        <v>11</v>
      </c>
      <c r="L25" s="72">
        <f t="shared" si="1"/>
        <v>619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636</v>
      </c>
      <c r="D26" s="77">
        <f t="shared" si="3"/>
        <v>60</v>
      </c>
      <c r="E26" s="77">
        <f t="shared" si="3"/>
        <v>8</v>
      </c>
      <c r="F26" s="77">
        <f t="shared" si="3"/>
        <v>2</v>
      </c>
      <c r="G26" s="77">
        <f t="shared" si="3"/>
        <v>7</v>
      </c>
      <c r="H26" s="77">
        <f t="shared" si="3"/>
        <v>1</v>
      </c>
      <c r="I26" s="77">
        <f t="shared" si="3"/>
        <v>0</v>
      </c>
      <c r="J26" s="77">
        <f t="shared" si="3"/>
        <v>17</v>
      </c>
      <c r="K26" s="77">
        <f t="shared" si="3"/>
        <v>13</v>
      </c>
      <c r="L26" s="77">
        <f t="shared" si="1"/>
        <v>744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75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0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1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4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8</v>
      </c>
      <c r="D14" s="71">
        <v>0</v>
      </c>
      <c r="E14" s="71">
        <v>0</v>
      </c>
      <c r="F14" s="71">
        <v>0</v>
      </c>
      <c r="G14" s="71">
        <v>2</v>
      </c>
      <c r="H14" s="71">
        <v>0</v>
      </c>
      <c r="I14" s="71">
        <v>0</v>
      </c>
      <c r="J14" s="71">
        <v>3</v>
      </c>
      <c r="K14" s="71">
        <v>0</v>
      </c>
      <c r="L14" s="72">
        <f>SUM(C14:K14)</f>
        <v>13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3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1</v>
      </c>
      <c r="K15" s="71">
        <v>0</v>
      </c>
      <c r="L15" s="72">
        <f>SUM(C15:K15)</f>
        <v>4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15</v>
      </c>
      <c r="D16" s="72">
        <f t="shared" si="0"/>
        <v>0</v>
      </c>
      <c r="E16" s="72">
        <f t="shared" si="0"/>
        <v>0</v>
      </c>
      <c r="F16" s="72">
        <f t="shared" si="0"/>
        <v>0</v>
      </c>
      <c r="G16" s="72">
        <f t="shared" si="0"/>
        <v>2</v>
      </c>
      <c r="H16" s="72">
        <f t="shared" si="0"/>
        <v>0</v>
      </c>
      <c r="I16" s="72">
        <f t="shared" si="0"/>
        <v>0</v>
      </c>
      <c r="J16" s="72">
        <f t="shared" si="0"/>
        <v>5</v>
      </c>
      <c r="K16" s="72">
        <f t="shared" si="0"/>
        <v>0</v>
      </c>
      <c r="L16" s="72">
        <f>SUM(C16:K16)</f>
        <v>22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45</v>
      </c>
      <c r="D18" s="71">
        <v>4</v>
      </c>
      <c r="E18" s="71">
        <v>1</v>
      </c>
      <c r="F18" s="71">
        <v>0</v>
      </c>
      <c r="G18" s="71">
        <v>3</v>
      </c>
      <c r="H18" s="71">
        <v>0</v>
      </c>
      <c r="I18" s="71">
        <v>0</v>
      </c>
      <c r="J18" s="74">
        <v>0</v>
      </c>
      <c r="K18" s="71">
        <v>1</v>
      </c>
      <c r="L18" s="72">
        <f t="shared" ref="L18:L26" si="1">SUM(C18:K18)</f>
        <v>54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2</v>
      </c>
      <c r="D19" s="71">
        <v>0</v>
      </c>
      <c r="E19" s="71">
        <v>0</v>
      </c>
      <c r="F19" s="71">
        <v>0</v>
      </c>
      <c r="G19" s="71">
        <v>1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3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2</v>
      </c>
      <c r="D20" s="71">
        <v>0</v>
      </c>
      <c r="E20" s="71">
        <v>0</v>
      </c>
      <c r="F20" s="71">
        <v>0</v>
      </c>
      <c r="G20" s="71">
        <v>1</v>
      </c>
      <c r="H20" s="71">
        <v>1</v>
      </c>
      <c r="I20" s="71">
        <v>0</v>
      </c>
      <c r="J20" s="74">
        <v>0</v>
      </c>
      <c r="K20" s="71">
        <v>0</v>
      </c>
      <c r="L20" s="72">
        <f t="shared" si="1"/>
        <v>4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9</v>
      </c>
      <c r="D21" s="71">
        <v>0</v>
      </c>
      <c r="E21" s="71">
        <v>1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1</v>
      </c>
      <c r="L21" s="72">
        <f t="shared" si="1"/>
        <v>11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5</v>
      </c>
      <c r="D22" s="71">
        <v>0</v>
      </c>
      <c r="E22" s="71">
        <v>2</v>
      </c>
      <c r="F22" s="71">
        <v>0</v>
      </c>
      <c r="G22" s="71">
        <v>0</v>
      </c>
      <c r="H22" s="71">
        <v>1</v>
      </c>
      <c r="I22" s="71">
        <v>0</v>
      </c>
      <c r="J22" s="74">
        <v>0</v>
      </c>
      <c r="K22" s="71">
        <v>0</v>
      </c>
      <c r="L22" s="72">
        <f t="shared" si="1"/>
        <v>8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6</v>
      </c>
      <c r="D23" s="71">
        <v>0</v>
      </c>
      <c r="E23" s="71">
        <v>2</v>
      </c>
      <c r="F23" s="71">
        <v>0</v>
      </c>
      <c r="G23" s="71">
        <v>1</v>
      </c>
      <c r="H23" s="71">
        <v>6</v>
      </c>
      <c r="I23" s="71">
        <v>0</v>
      </c>
      <c r="J23" s="74">
        <v>0</v>
      </c>
      <c r="K23" s="71">
        <v>2</v>
      </c>
      <c r="L23" s="72">
        <f t="shared" si="1"/>
        <v>17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69</v>
      </c>
      <c r="D25" s="72">
        <f t="shared" si="2"/>
        <v>4</v>
      </c>
      <c r="E25" s="72">
        <f t="shared" si="2"/>
        <v>6</v>
      </c>
      <c r="F25" s="72">
        <f t="shared" si="2"/>
        <v>0</v>
      </c>
      <c r="G25" s="72">
        <f t="shared" si="2"/>
        <v>6</v>
      </c>
      <c r="H25" s="72">
        <f t="shared" si="2"/>
        <v>8</v>
      </c>
      <c r="I25" s="72">
        <f t="shared" si="2"/>
        <v>0</v>
      </c>
      <c r="J25" s="72">
        <f t="shared" si="2"/>
        <v>0</v>
      </c>
      <c r="K25" s="72">
        <f t="shared" si="2"/>
        <v>4</v>
      </c>
      <c r="L25" s="72">
        <f t="shared" si="1"/>
        <v>97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84</v>
      </c>
      <c r="D26" s="77">
        <f t="shared" si="3"/>
        <v>4</v>
      </c>
      <c r="E26" s="77">
        <f t="shared" si="3"/>
        <v>6</v>
      </c>
      <c r="F26" s="77">
        <f t="shared" si="3"/>
        <v>0</v>
      </c>
      <c r="G26" s="77">
        <f t="shared" si="3"/>
        <v>8</v>
      </c>
      <c r="H26" s="77">
        <f t="shared" si="3"/>
        <v>8</v>
      </c>
      <c r="I26" s="77">
        <f t="shared" si="3"/>
        <v>0</v>
      </c>
      <c r="J26" s="77">
        <f t="shared" si="3"/>
        <v>5</v>
      </c>
      <c r="K26" s="77">
        <f t="shared" si="3"/>
        <v>4</v>
      </c>
      <c r="L26" s="77">
        <f t="shared" si="1"/>
        <v>119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23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3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3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11</v>
      </c>
      <c r="D14" s="71">
        <v>0</v>
      </c>
      <c r="E14" s="71">
        <v>1</v>
      </c>
      <c r="F14" s="71">
        <v>0</v>
      </c>
      <c r="G14" s="71">
        <v>0</v>
      </c>
      <c r="H14" s="71">
        <v>0</v>
      </c>
      <c r="I14" s="71">
        <v>0</v>
      </c>
      <c r="J14" s="71">
        <v>1</v>
      </c>
      <c r="K14" s="71">
        <v>0</v>
      </c>
      <c r="L14" s="72">
        <f>SUM(C14:K14)</f>
        <v>13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4</v>
      </c>
      <c r="D15" s="71">
        <v>0</v>
      </c>
      <c r="E15" s="71">
        <v>0</v>
      </c>
      <c r="F15" s="71">
        <v>0</v>
      </c>
      <c r="G15" s="71">
        <v>0</v>
      </c>
      <c r="H15" s="71">
        <v>1</v>
      </c>
      <c r="I15" s="71">
        <v>0</v>
      </c>
      <c r="J15" s="71">
        <v>1</v>
      </c>
      <c r="K15" s="71">
        <v>0</v>
      </c>
      <c r="L15" s="72">
        <f>SUM(C15:K15)</f>
        <v>6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19</v>
      </c>
      <c r="D16" s="72">
        <f t="shared" si="0"/>
        <v>0</v>
      </c>
      <c r="E16" s="72">
        <f t="shared" si="0"/>
        <v>1</v>
      </c>
      <c r="F16" s="72">
        <f t="shared" si="0"/>
        <v>0</v>
      </c>
      <c r="G16" s="72">
        <f t="shared" si="0"/>
        <v>0</v>
      </c>
      <c r="H16" s="72">
        <f t="shared" si="0"/>
        <v>1</v>
      </c>
      <c r="I16" s="72">
        <f t="shared" si="0"/>
        <v>0</v>
      </c>
      <c r="J16" s="72">
        <f t="shared" si="0"/>
        <v>2</v>
      </c>
      <c r="K16" s="72">
        <f t="shared" si="0"/>
        <v>0</v>
      </c>
      <c r="L16" s="72">
        <f>SUM(C16:K16)</f>
        <v>23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43</v>
      </c>
      <c r="D18" s="71">
        <v>2</v>
      </c>
      <c r="E18" s="71">
        <v>0</v>
      </c>
      <c r="F18" s="71">
        <v>0</v>
      </c>
      <c r="G18" s="71">
        <v>0</v>
      </c>
      <c r="H18" s="71">
        <v>4</v>
      </c>
      <c r="I18" s="71">
        <v>1</v>
      </c>
      <c r="J18" s="74">
        <v>0</v>
      </c>
      <c r="K18" s="71">
        <v>0</v>
      </c>
      <c r="L18" s="72">
        <f t="shared" ref="L18:L26" si="1">SUM(C18:K18)</f>
        <v>50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4</v>
      </c>
      <c r="D19" s="71">
        <v>0</v>
      </c>
      <c r="E19" s="71">
        <v>0</v>
      </c>
      <c r="F19" s="71">
        <v>0</v>
      </c>
      <c r="G19" s="71">
        <v>0</v>
      </c>
      <c r="H19" s="71">
        <v>3</v>
      </c>
      <c r="I19" s="71">
        <v>0</v>
      </c>
      <c r="J19" s="74">
        <v>0</v>
      </c>
      <c r="K19" s="71">
        <v>0</v>
      </c>
      <c r="L19" s="72">
        <f t="shared" si="1"/>
        <v>7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1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1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0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0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22</v>
      </c>
      <c r="D23" s="71">
        <v>1</v>
      </c>
      <c r="E23" s="71">
        <v>0</v>
      </c>
      <c r="F23" s="71">
        <v>0</v>
      </c>
      <c r="G23" s="71">
        <v>0</v>
      </c>
      <c r="H23" s="71">
        <v>5</v>
      </c>
      <c r="I23" s="71">
        <v>3</v>
      </c>
      <c r="J23" s="74">
        <v>0</v>
      </c>
      <c r="K23" s="71">
        <v>6</v>
      </c>
      <c r="L23" s="72">
        <f t="shared" si="1"/>
        <v>37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70</v>
      </c>
      <c r="D25" s="72">
        <f t="shared" si="2"/>
        <v>3</v>
      </c>
      <c r="E25" s="72">
        <f t="shared" si="2"/>
        <v>0</v>
      </c>
      <c r="F25" s="72">
        <f t="shared" si="2"/>
        <v>0</v>
      </c>
      <c r="G25" s="72">
        <f t="shared" si="2"/>
        <v>0</v>
      </c>
      <c r="H25" s="72">
        <f t="shared" si="2"/>
        <v>12</v>
      </c>
      <c r="I25" s="72">
        <f t="shared" si="2"/>
        <v>4</v>
      </c>
      <c r="J25" s="72">
        <f t="shared" si="2"/>
        <v>0</v>
      </c>
      <c r="K25" s="72">
        <f t="shared" si="2"/>
        <v>6</v>
      </c>
      <c r="L25" s="72">
        <f t="shared" si="1"/>
        <v>95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89</v>
      </c>
      <c r="D26" s="77">
        <f t="shared" si="3"/>
        <v>3</v>
      </c>
      <c r="E26" s="77">
        <f t="shared" si="3"/>
        <v>1</v>
      </c>
      <c r="F26" s="77">
        <f t="shared" si="3"/>
        <v>0</v>
      </c>
      <c r="G26" s="77">
        <f t="shared" si="3"/>
        <v>0</v>
      </c>
      <c r="H26" s="77">
        <f t="shared" si="3"/>
        <v>13</v>
      </c>
      <c r="I26" s="77">
        <f t="shared" si="3"/>
        <v>4</v>
      </c>
      <c r="J26" s="77">
        <f t="shared" si="3"/>
        <v>2</v>
      </c>
      <c r="K26" s="77">
        <f t="shared" si="3"/>
        <v>6</v>
      </c>
      <c r="L26" s="77">
        <f t="shared" si="1"/>
        <v>118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83"/>
      <c r="B1" s="83" t="s">
        <v>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ht="30" customHeight="1">
      <c r="A2" s="84"/>
      <c r="B2" s="84" t="s">
        <v>1</v>
      </c>
      <c r="C2" s="85" t="s">
        <v>2</v>
      </c>
      <c r="D2" s="86"/>
      <c r="E2" s="84"/>
      <c r="F2" s="84"/>
      <c r="G2" s="84"/>
      <c r="H2" s="84"/>
      <c r="I2" s="84"/>
      <c r="J2" s="84"/>
      <c r="K2" s="84"/>
      <c r="L2" s="85"/>
      <c r="M2" s="84"/>
      <c r="N2" s="84"/>
      <c r="O2" s="84"/>
    </row>
    <row r="3" spans="1:15" ht="30" customHeight="1">
      <c r="A3" s="84"/>
      <c r="B3" s="84" t="s">
        <v>3</v>
      </c>
      <c r="C3" s="87" t="s">
        <v>25</v>
      </c>
      <c r="D3" s="86"/>
      <c r="E3" s="87"/>
      <c r="F3" s="84"/>
      <c r="G3" s="85"/>
      <c r="H3" s="85"/>
      <c r="I3" s="85"/>
      <c r="J3" s="85"/>
      <c r="K3" s="85"/>
      <c r="L3" s="85"/>
      <c r="M3" s="84"/>
      <c r="N3" s="84"/>
      <c r="O3" s="84"/>
    </row>
    <row r="4" spans="1:15" ht="30" customHeight="1">
      <c r="A4" s="84"/>
      <c r="B4" s="84" t="s">
        <v>5</v>
      </c>
      <c r="C4" s="88" t="s">
        <v>76</v>
      </c>
      <c r="D4" s="89">
        <v>2021</v>
      </c>
      <c r="E4" s="86"/>
      <c r="F4" s="84"/>
      <c r="G4" s="85"/>
      <c r="H4" s="85"/>
      <c r="I4" s="85"/>
      <c r="J4" s="85"/>
      <c r="K4" s="85"/>
      <c r="L4" s="85"/>
      <c r="M4" s="84"/>
      <c r="N4" s="84"/>
      <c r="O4" s="84"/>
    </row>
    <row r="5" spans="1:15" ht="19.5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5"/>
      <c r="M5" s="84"/>
      <c r="N5" s="84"/>
      <c r="O5" s="84"/>
    </row>
    <row r="6" spans="1:15" ht="49.5" customHeight="1">
      <c r="A6" s="84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84"/>
      <c r="N6" s="84"/>
      <c r="O6" s="84"/>
    </row>
    <row r="7" spans="1:15" ht="49.5" customHeight="1">
      <c r="A7" s="84"/>
      <c r="B7" s="85" t="s">
        <v>7</v>
      </c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  <c r="N7" s="84"/>
      <c r="O7" s="84"/>
    </row>
    <row r="8" spans="1:15" ht="39.75" customHeight="1">
      <c r="A8" s="90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90"/>
      <c r="N8" s="90"/>
      <c r="O8" s="90"/>
    </row>
    <row r="9" spans="1:15" ht="39.75" customHeight="1">
      <c r="A9" s="90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90"/>
      <c r="N9" s="90"/>
      <c r="O9" s="90"/>
    </row>
    <row r="10" spans="1:15" ht="49.5" customHeight="1">
      <c r="A10" s="90"/>
      <c r="B10" s="11"/>
      <c r="C10" s="91" t="s">
        <v>15</v>
      </c>
      <c r="D10" s="91" t="s">
        <v>16</v>
      </c>
      <c r="E10" s="91" t="s">
        <v>17</v>
      </c>
      <c r="F10" s="91" t="s">
        <v>18</v>
      </c>
      <c r="G10" s="91" t="s">
        <v>19</v>
      </c>
      <c r="H10" s="91" t="s">
        <v>17</v>
      </c>
      <c r="I10" s="91" t="s">
        <v>18</v>
      </c>
      <c r="J10" s="11"/>
      <c r="K10" s="11"/>
      <c r="L10" s="11"/>
      <c r="M10" s="90"/>
      <c r="N10" s="90"/>
      <c r="O10" s="90"/>
    </row>
    <row r="11" spans="1:15" ht="24.75" customHeight="1">
      <c r="A11" s="90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90"/>
      <c r="N11" s="90"/>
      <c r="O11" s="90"/>
    </row>
    <row r="12" spans="1:15" ht="24.75" customHeight="1">
      <c r="A12" s="90"/>
      <c r="B12" s="92" t="s">
        <v>79</v>
      </c>
      <c r="C12" s="93">
        <v>0</v>
      </c>
      <c r="D12" s="93">
        <v>0</v>
      </c>
      <c r="E12" s="93">
        <v>0</v>
      </c>
      <c r="F12" s="93">
        <v>0</v>
      </c>
      <c r="G12" s="93">
        <v>1</v>
      </c>
      <c r="H12" s="93">
        <v>0</v>
      </c>
      <c r="I12" s="93">
        <v>0</v>
      </c>
      <c r="J12" s="93">
        <v>0</v>
      </c>
      <c r="K12" s="93">
        <v>0</v>
      </c>
      <c r="L12" s="94">
        <f>SUM(C12:K12)</f>
        <v>1</v>
      </c>
      <c r="M12" s="90"/>
      <c r="N12" s="90"/>
      <c r="O12" s="90"/>
    </row>
    <row r="13" spans="1:15" ht="24.75" customHeight="1">
      <c r="A13" s="90"/>
      <c r="B13" s="92" t="s">
        <v>80</v>
      </c>
      <c r="C13" s="95">
        <v>3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2</v>
      </c>
      <c r="K13" s="93">
        <v>0</v>
      </c>
      <c r="L13" s="94">
        <f>SUM(C13:K13)</f>
        <v>5</v>
      </c>
      <c r="M13" s="90"/>
      <c r="N13" s="90"/>
      <c r="O13" s="90"/>
    </row>
    <row r="14" spans="1:15" ht="24.75" customHeight="1">
      <c r="A14" s="90"/>
      <c r="B14" s="92" t="s">
        <v>81</v>
      </c>
      <c r="C14" s="93">
        <v>10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5</v>
      </c>
      <c r="K14" s="93">
        <v>0</v>
      </c>
      <c r="L14" s="94">
        <f>SUM(C14:K14)</f>
        <v>15</v>
      </c>
      <c r="M14" s="90"/>
      <c r="N14" s="90"/>
      <c r="O14" s="90"/>
    </row>
    <row r="15" spans="1:15" ht="24.75" customHeight="1">
      <c r="A15" s="90"/>
      <c r="B15" s="92" t="s">
        <v>95</v>
      </c>
      <c r="C15" s="93">
        <v>3</v>
      </c>
      <c r="D15" s="93">
        <v>1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5</v>
      </c>
      <c r="K15" s="93">
        <v>0</v>
      </c>
      <c r="L15" s="94">
        <f>SUM(C15:K15)</f>
        <v>9</v>
      </c>
      <c r="M15" s="90"/>
      <c r="N15" s="90"/>
      <c r="O15" s="90"/>
    </row>
    <row r="16" spans="1:15" ht="24.75" customHeight="1">
      <c r="A16" s="90"/>
      <c r="B16" s="96" t="s">
        <v>83</v>
      </c>
      <c r="C16" s="94">
        <f t="shared" ref="C16:K16" si="0">SUM(C12:C15)</f>
        <v>16</v>
      </c>
      <c r="D16" s="94">
        <f t="shared" si="0"/>
        <v>1</v>
      </c>
      <c r="E16" s="94">
        <f t="shared" si="0"/>
        <v>0</v>
      </c>
      <c r="F16" s="94">
        <f t="shared" si="0"/>
        <v>0</v>
      </c>
      <c r="G16" s="94">
        <f t="shared" si="0"/>
        <v>1</v>
      </c>
      <c r="H16" s="94">
        <f t="shared" si="0"/>
        <v>0</v>
      </c>
      <c r="I16" s="94">
        <f t="shared" si="0"/>
        <v>0</v>
      </c>
      <c r="J16" s="94">
        <f t="shared" si="0"/>
        <v>12</v>
      </c>
      <c r="K16" s="94">
        <f t="shared" si="0"/>
        <v>0</v>
      </c>
      <c r="L16" s="94">
        <f>SUM(C16:K16)</f>
        <v>30</v>
      </c>
      <c r="M16" s="90"/>
      <c r="N16" s="90"/>
      <c r="O16" s="90"/>
    </row>
    <row r="17" spans="1:15" ht="24.75" customHeight="1">
      <c r="A17" s="90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90"/>
      <c r="N17" s="90"/>
      <c r="O17" s="90"/>
    </row>
    <row r="18" spans="1:15" ht="24.75" customHeight="1">
      <c r="A18" s="90"/>
      <c r="B18" s="92" t="s">
        <v>85</v>
      </c>
      <c r="C18" s="93">
        <v>73</v>
      </c>
      <c r="D18" s="93">
        <v>8</v>
      </c>
      <c r="E18" s="93">
        <v>0</v>
      </c>
      <c r="F18" s="93">
        <v>0</v>
      </c>
      <c r="G18" s="93">
        <v>1</v>
      </c>
      <c r="H18" s="93">
        <v>0</v>
      </c>
      <c r="I18" s="93">
        <v>0</v>
      </c>
      <c r="J18" s="97">
        <v>0</v>
      </c>
      <c r="K18" s="93">
        <v>3</v>
      </c>
      <c r="L18" s="94">
        <f t="shared" ref="L18:L26" si="1">SUM(C18:K18)</f>
        <v>85</v>
      </c>
      <c r="M18" s="90"/>
      <c r="N18" s="90"/>
      <c r="O18" s="90"/>
    </row>
    <row r="19" spans="1:15" ht="24.75" customHeight="1">
      <c r="A19" s="90"/>
      <c r="B19" s="92" t="s">
        <v>86</v>
      </c>
      <c r="C19" s="93">
        <v>8</v>
      </c>
      <c r="D19" s="93">
        <v>1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97">
        <v>0</v>
      </c>
      <c r="K19" s="93">
        <v>0</v>
      </c>
      <c r="L19" s="94">
        <f t="shared" si="1"/>
        <v>9</v>
      </c>
      <c r="M19" s="90"/>
      <c r="N19" s="90"/>
      <c r="O19" s="90"/>
    </row>
    <row r="20" spans="1:15" ht="24.75" customHeight="1">
      <c r="A20" s="90"/>
      <c r="B20" s="92" t="s">
        <v>87</v>
      </c>
      <c r="C20" s="93">
        <v>29</v>
      </c>
      <c r="D20" s="93">
        <v>3</v>
      </c>
      <c r="E20" s="93">
        <v>1</v>
      </c>
      <c r="F20" s="93">
        <v>0</v>
      </c>
      <c r="G20" s="93">
        <v>0</v>
      </c>
      <c r="H20" s="93">
        <v>2</v>
      </c>
      <c r="I20" s="93">
        <v>0</v>
      </c>
      <c r="J20" s="97">
        <v>0</v>
      </c>
      <c r="K20" s="93">
        <v>0</v>
      </c>
      <c r="L20" s="94">
        <f t="shared" si="1"/>
        <v>35</v>
      </c>
      <c r="M20" s="90"/>
      <c r="N20" s="90"/>
      <c r="O20" s="90"/>
    </row>
    <row r="21" spans="1:15" ht="24.75" customHeight="1">
      <c r="A21" s="90"/>
      <c r="B21" s="92" t="s">
        <v>88</v>
      </c>
      <c r="C21" s="93">
        <v>17</v>
      </c>
      <c r="D21" s="93">
        <v>5</v>
      </c>
      <c r="E21" s="93">
        <v>0</v>
      </c>
      <c r="F21" s="93">
        <v>0</v>
      </c>
      <c r="G21" s="93">
        <v>1</v>
      </c>
      <c r="H21" s="93">
        <v>1</v>
      </c>
      <c r="I21" s="93">
        <v>0</v>
      </c>
      <c r="J21" s="97">
        <v>0</v>
      </c>
      <c r="K21" s="93">
        <v>1</v>
      </c>
      <c r="L21" s="94">
        <f t="shared" si="1"/>
        <v>25</v>
      </c>
      <c r="M21" s="90"/>
      <c r="N21" s="90"/>
      <c r="O21" s="90"/>
    </row>
    <row r="22" spans="1:15" ht="24.75" customHeight="1">
      <c r="A22" s="90"/>
      <c r="B22" s="92" t="s">
        <v>89</v>
      </c>
      <c r="C22" s="93">
        <v>10</v>
      </c>
      <c r="D22" s="93">
        <v>4</v>
      </c>
      <c r="E22" s="93">
        <v>0</v>
      </c>
      <c r="F22" s="93">
        <v>0</v>
      </c>
      <c r="G22" s="93">
        <v>0</v>
      </c>
      <c r="H22" s="93">
        <v>1</v>
      </c>
      <c r="I22" s="93">
        <v>0</v>
      </c>
      <c r="J22" s="97">
        <v>0</v>
      </c>
      <c r="K22" s="93">
        <v>0</v>
      </c>
      <c r="L22" s="94">
        <f t="shared" si="1"/>
        <v>15</v>
      </c>
      <c r="M22" s="90"/>
      <c r="N22" s="90"/>
      <c r="O22" s="90"/>
    </row>
    <row r="23" spans="1:15" ht="24.75" customHeight="1">
      <c r="A23" s="90"/>
      <c r="B23" s="92" t="s">
        <v>90</v>
      </c>
      <c r="C23" s="93">
        <v>41</v>
      </c>
      <c r="D23" s="93">
        <v>14</v>
      </c>
      <c r="E23" s="93">
        <v>1</v>
      </c>
      <c r="F23" s="93">
        <v>0</v>
      </c>
      <c r="G23" s="93">
        <v>0</v>
      </c>
      <c r="H23" s="93">
        <v>7</v>
      </c>
      <c r="I23" s="93">
        <v>0</v>
      </c>
      <c r="J23" s="97">
        <v>0</v>
      </c>
      <c r="K23" s="93">
        <v>0</v>
      </c>
      <c r="L23" s="94">
        <f t="shared" si="1"/>
        <v>63</v>
      </c>
      <c r="M23" s="90"/>
      <c r="N23" s="90"/>
      <c r="O23" s="90"/>
    </row>
    <row r="24" spans="1:15" ht="24.75" customHeight="1">
      <c r="A24" s="90"/>
      <c r="B24" s="98" t="s">
        <v>91</v>
      </c>
      <c r="C24" s="93">
        <v>0</v>
      </c>
      <c r="D24" s="93">
        <v>0</v>
      </c>
      <c r="E24" s="93">
        <v>0</v>
      </c>
      <c r="F24" s="93">
        <v>0</v>
      </c>
      <c r="G24" s="93">
        <v>0</v>
      </c>
      <c r="H24" s="93">
        <v>0</v>
      </c>
      <c r="I24" s="93">
        <v>0</v>
      </c>
      <c r="J24" s="97">
        <v>0</v>
      </c>
      <c r="K24" s="93">
        <v>0</v>
      </c>
      <c r="L24" s="94">
        <f t="shared" si="1"/>
        <v>0</v>
      </c>
      <c r="M24" s="90"/>
      <c r="N24" s="90"/>
      <c r="O24" s="90"/>
    </row>
    <row r="25" spans="1:15" ht="24.75" customHeight="1">
      <c r="A25" s="90"/>
      <c r="B25" s="96" t="s">
        <v>92</v>
      </c>
      <c r="C25" s="94">
        <f t="shared" ref="C25:K25" si="2">SUM(C18:C24)</f>
        <v>178</v>
      </c>
      <c r="D25" s="94">
        <f t="shared" si="2"/>
        <v>35</v>
      </c>
      <c r="E25" s="94">
        <f t="shared" si="2"/>
        <v>2</v>
      </c>
      <c r="F25" s="94">
        <f t="shared" si="2"/>
        <v>0</v>
      </c>
      <c r="G25" s="94">
        <f t="shared" si="2"/>
        <v>2</v>
      </c>
      <c r="H25" s="94">
        <f t="shared" si="2"/>
        <v>11</v>
      </c>
      <c r="I25" s="94">
        <f t="shared" si="2"/>
        <v>0</v>
      </c>
      <c r="J25" s="94">
        <f t="shared" si="2"/>
        <v>0</v>
      </c>
      <c r="K25" s="94">
        <f t="shared" si="2"/>
        <v>4</v>
      </c>
      <c r="L25" s="94">
        <f t="shared" si="1"/>
        <v>232</v>
      </c>
      <c r="M25" s="90"/>
      <c r="N25" s="90"/>
      <c r="O25" s="90"/>
    </row>
    <row r="26" spans="1:15" ht="24.75" customHeight="1">
      <c r="A26" s="90"/>
      <c r="B26" s="99" t="s">
        <v>12</v>
      </c>
      <c r="C26" s="100">
        <f t="shared" ref="C26:K26" si="3">C16+C25</f>
        <v>194</v>
      </c>
      <c r="D26" s="100">
        <f t="shared" si="3"/>
        <v>36</v>
      </c>
      <c r="E26" s="100">
        <f t="shared" si="3"/>
        <v>2</v>
      </c>
      <c r="F26" s="100">
        <f t="shared" si="3"/>
        <v>0</v>
      </c>
      <c r="G26" s="100">
        <f t="shared" si="3"/>
        <v>3</v>
      </c>
      <c r="H26" s="100">
        <f t="shared" si="3"/>
        <v>11</v>
      </c>
      <c r="I26" s="100">
        <f t="shared" si="3"/>
        <v>0</v>
      </c>
      <c r="J26" s="100">
        <f t="shared" si="3"/>
        <v>12</v>
      </c>
      <c r="K26" s="100">
        <f t="shared" si="3"/>
        <v>4</v>
      </c>
      <c r="L26" s="100">
        <f t="shared" si="1"/>
        <v>262</v>
      </c>
      <c r="M26" s="90"/>
      <c r="N26" s="90"/>
      <c r="O26" s="90"/>
    </row>
    <row r="27" spans="1:15" ht="19.5" customHeight="1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101"/>
      <c r="M27" s="90"/>
      <c r="N27" s="90"/>
      <c r="O27" s="90"/>
    </row>
    <row r="28" spans="1:15" ht="24.75" customHeight="1">
      <c r="A28" s="90"/>
      <c r="B28" s="101" t="s">
        <v>93</v>
      </c>
      <c r="C28" s="90"/>
      <c r="D28" s="90"/>
      <c r="E28" s="90"/>
      <c r="F28" s="90"/>
      <c r="G28" s="90"/>
      <c r="H28" s="90"/>
      <c r="I28" s="90"/>
      <c r="J28" s="90"/>
      <c r="K28" s="90"/>
      <c r="L28" s="101"/>
      <c r="M28" s="90"/>
      <c r="N28" s="90"/>
      <c r="O28" s="90"/>
    </row>
    <row r="29" spans="1:15" ht="30" customHeight="1">
      <c r="A29" s="90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90"/>
      <c r="N29" s="90"/>
      <c r="O29" s="90"/>
    </row>
    <row r="30" spans="1:15" ht="19.5" customHeight="1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101"/>
      <c r="M30" s="90"/>
      <c r="N30" s="90"/>
      <c r="O30" s="90"/>
    </row>
    <row r="31" spans="1:15" ht="19.5" customHeight="1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101"/>
      <c r="M31" s="90"/>
      <c r="N31" s="90"/>
      <c r="O31" s="90"/>
    </row>
    <row r="32" spans="1:15" ht="19.5" customHeight="1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101"/>
      <c r="M32" s="90"/>
      <c r="N32" s="90"/>
      <c r="O32" s="90"/>
    </row>
    <row r="33" spans="1:15" ht="19.5" customHeight="1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101"/>
      <c r="M33" s="90"/>
      <c r="N33" s="90"/>
      <c r="O33" s="90"/>
    </row>
    <row r="34" spans="1:15" ht="19.5" customHeight="1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101"/>
      <c r="M34" s="90"/>
      <c r="N34" s="90"/>
      <c r="O34" s="90"/>
    </row>
    <row r="35" spans="1:15" ht="19.5" customHeight="1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101"/>
      <c r="M35" s="90"/>
      <c r="N35" s="90"/>
      <c r="O35" s="90"/>
    </row>
    <row r="36" spans="1:15" ht="19.5" customHeight="1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101"/>
      <c r="M36" s="90"/>
      <c r="N36" s="90"/>
      <c r="O36" s="90"/>
    </row>
    <row r="37" spans="1:15" ht="19.5" customHeight="1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101"/>
      <c r="M37" s="90"/>
      <c r="N37" s="90"/>
      <c r="O37" s="90"/>
    </row>
    <row r="38" spans="1:15" ht="19.5" customHeight="1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101"/>
      <c r="M38" s="90"/>
      <c r="N38" s="90"/>
      <c r="O38" s="90"/>
    </row>
    <row r="39" spans="1:15" ht="19.5" customHeight="1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101"/>
      <c r="M39" s="90"/>
      <c r="N39" s="90"/>
      <c r="O39" s="90"/>
    </row>
    <row r="40" spans="1:15" ht="19.5" customHeight="1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101"/>
      <c r="M40" s="90"/>
      <c r="N40" s="90"/>
      <c r="O40" s="90"/>
    </row>
    <row r="41" spans="1:15" ht="19.5" customHeight="1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101"/>
      <c r="M41" s="90"/>
      <c r="N41" s="90"/>
      <c r="O41" s="90"/>
    </row>
    <row r="42" spans="1:15" ht="19.5" customHeight="1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101"/>
      <c r="M42" s="90"/>
      <c r="N42" s="90"/>
      <c r="O42" s="90"/>
    </row>
    <row r="43" spans="1:15" ht="19.5" customHeight="1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101"/>
      <c r="M43" s="90"/>
      <c r="N43" s="90"/>
      <c r="O43" s="90"/>
    </row>
    <row r="44" spans="1:15" ht="19.5" customHeight="1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101"/>
      <c r="M44" s="90"/>
      <c r="N44" s="90"/>
      <c r="O44" s="90"/>
    </row>
    <row r="45" spans="1:15" ht="19.5" customHeight="1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101"/>
      <c r="M45" s="90"/>
      <c r="N45" s="90"/>
      <c r="O45" s="90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27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0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1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2</v>
      </c>
      <c r="D13" s="71">
        <v>0</v>
      </c>
      <c r="E13" s="71">
        <v>1</v>
      </c>
      <c r="F13" s="71">
        <v>0</v>
      </c>
      <c r="G13" s="71">
        <v>0</v>
      </c>
      <c r="H13" s="71">
        <v>0</v>
      </c>
      <c r="I13" s="71">
        <v>0</v>
      </c>
      <c r="J13" s="71">
        <v>1</v>
      </c>
      <c r="K13" s="71">
        <v>0</v>
      </c>
      <c r="L13" s="72">
        <f>SUM(C13:K13)</f>
        <v>4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9</v>
      </c>
      <c r="D14" s="71">
        <v>0</v>
      </c>
      <c r="E14" s="71">
        <v>1</v>
      </c>
      <c r="F14" s="71">
        <v>0</v>
      </c>
      <c r="G14" s="71">
        <v>0</v>
      </c>
      <c r="H14" s="71">
        <v>0</v>
      </c>
      <c r="I14" s="71">
        <v>0</v>
      </c>
      <c r="J14" s="71">
        <v>7</v>
      </c>
      <c r="K14" s="71">
        <v>0</v>
      </c>
      <c r="L14" s="72">
        <f>SUM(C14:K14)</f>
        <v>17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6</v>
      </c>
      <c r="D15" s="71">
        <v>0</v>
      </c>
      <c r="E15" s="71">
        <v>1</v>
      </c>
      <c r="F15" s="71">
        <v>0</v>
      </c>
      <c r="G15" s="71">
        <v>0</v>
      </c>
      <c r="H15" s="71">
        <v>0</v>
      </c>
      <c r="I15" s="71">
        <v>0</v>
      </c>
      <c r="J15" s="71">
        <v>1</v>
      </c>
      <c r="K15" s="71">
        <v>0</v>
      </c>
      <c r="L15" s="72">
        <f>SUM(C15:K15)</f>
        <v>8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17</v>
      </c>
      <c r="D16" s="72">
        <f t="shared" si="0"/>
        <v>0</v>
      </c>
      <c r="E16" s="72">
        <f t="shared" si="0"/>
        <v>3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10</v>
      </c>
      <c r="K16" s="72">
        <f t="shared" si="0"/>
        <v>0</v>
      </c>
      <c r="L16" s="72">
        <f>SUM(C16:K16)</f>
        <v>30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101</v>
      </c>
      <c r="D18" s="71">
        <v>0</v>
      </c>
      <c r="E18" s="71">
        <v>1</v>
      </c>
      <c r="F18" s="71">
        <v>0</v>
      </c>
      <c r="G18" s="71">
        <v>1</v>
      </c>
      <c r="H18" s="71">
        <v>7</v>
      </c>
      <c r="I18" s="71">
        <v>0</v>
      </c>
      <c r="J18" s="74">
        <v>0</v>
      </c>
      <c r="K18" s="71">
        <v>7</v>
      </c>
      <c r="L18" s="72">
        <f t="shared" ref="L18:L26" si="1">SUM(C18:K18)</f>
        <v>117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5</v>
      </c>
      <c r="D19" s="71">
        <v>1</v>
      </c>
      <c r="E19" s="71">
        <v>0</v>
      </c>
      <c r="F19" s="71">
        <v>0</v>
      </c>
      <c r="G19" s="71">
        <v>0</v>
      </c>
      <c r="H19" s="71">
        <v>1</v>
      </c>
      <c r="I19" s="71">
        <v>0</v>
      </c>
      <c r="J19" s="74">
        <v>0</v>
      </c>
      <c r="K19" s="71">
        <v>0</v>
      </c>
      <c r="L19" s="72">
        <f t="shared" si="1"/>
        <v>7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21</v>
      </c>
      <c r="D20" s="71">
        <v>0</v>
      </c>
      <c r="E20" s="71">
        <v>1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22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6</v>
      </c>
      <c r="D21" s="71">
        <v>0</v>
      </c>
      <c r="E21" s="71">
        <v>1</v>
      </c>
      <c r="F21" s="71">
        <v>0</v>
      </c>
      <c r="G21" s="71">
        <v>0</v>
      </c>
      <c r="H21" s="71">
        <v>2</v>
      </c>
      <c r="I21" s="71">
        <v>0</v>
      </c>
      <c r="J21" s="74">
        <v>0</v>
      </c>
      <c r="K21" s="71">
        <v>0</v>
      </c>
      <c r="L21" s="72">
        <f t="shared" si="1"/>
        <v>9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5</v>
      </c>
      <c r="D22" s="71">
        <v>0</v>
      </c>
      <c r="E22" s="71">
        <v>1</v>
      </c>
      <c r="F22" s="71">
        <v>0</v>
      </c>
      <c r="G22" s="71">
        <v>1</v>
      </c>
      <c r="H22" s="71">
        <v>1</v>
      </c>
      <c r="I22" s="71">
        <v>0</v>
      </c>
      <c r="J22" s="74">
        <v>0</v>
      </c>
      <c r="K22" s="71">
        <v>0</v>
      </c>
      <c r="L22" s="72">
        <f t="shared" si="1"/>
        <v>8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33</v>
      </c>
      <c r="D23" s="71">
        <v>0</v>
      </c>
      <c r="E23" s="71">
        <v>0</v>
      </c>
      <c r="F23" s="71">
        <v>0</v>
      </c>
      <c r="G23" s="71">
        <v>1</v>
      </c>
      <c r="H23" s="71">
        <v>46</v>
      </c>
      <c r="I23" s="71">
        <v>0</v>
      </c>
      <c r="J23" s="74">
        <v>0</v>
      </c>
      <c r="K23" s="71">
        <v>3</v>
      </c>
      <c r="L23" s="72">
        <f t="shared" si="1"/>
        <v>83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171</v>
      </c>
      <c r="D25" s="72">
        <f t="shared" si="2"/>
        <v>1</v>
      </c>
      <c r="E25" s="72">
        <f t="shared" si="2"/>
        <v>4</v>
      </c>
      <c r="F25" s="72">
        <f t="shared" si="2"/>
        <v>0</v>
      </c>
      <c r="G25" s="72">
        <f t="shared" si="2"/>
        <v>3</v>
      </c>
      <c r="H25" s="72">
        <f t="shared" si="2"/>
        <v>57</v>
      </c>
      <c r="I25" s="72">
        <f t="shared" si="2"/>
        <v>0</v>
      </c>
      <c r="J25" s="72">
        <f t="shared" si="2"/>
        <v>0</v>
      </c>
      <c r="K25" s="72">
        <f t="shared" si="2"/>
        <v>10</v>
      </c>
      <c r="L25" s="72">
        <f t="shared" si="1"/>
        <v>246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188</v>
      </c>
      <c r="D26" s="77">
        <f t="shared" si="3"/>
        <v>1</v>
      </c>
      <c r="E26" s="77">
        <f t="shared" si="3"/>
        <v>7</v>
      </c>
      <c r="F26" s="77">
        <f t="shared" si="3"/>
        <v>0</v>
      </c>
      <c r="G26" s="77">
        <f t="shared" si="3"/>
        <v>3</v>
      </c>
      <c r="H26" s="77">
        <f t="shared" si="3"/>
        <v>57</v>
      </c>
      <c r="I26" s="77">
        <f t="shared" si="3"/>
        <v>0</v>
      </c>
      <c r="J26" s="77">
        <f t="shared" si="3"/>
        <v>10</v>
      </c>
      <c r="K26" s="77">
        <f t="shared" si="3"/>
        <v>10</v>
      </c>
      <c r="L26" s="77">
        <f t="shared" si="1"/>
        <v>276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29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1</v>
      </c>
      <c r="K12" s="71">
        <v>0</v>
      </c>
      <c r="L12" s="72">
        <f>SUM(C12:K12)</f>
        <v>2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7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1</v>
      </c>
      <c r="K13" s="71">
        <v>0</v>
      </c>
      <c r="L13" s="72">
        <f>SUM(C13:K13)</f>
        <v>8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19</v>
      </c>
      <c r="D14" s="71">
        <v>2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4</v>
      </c>
      <c r="K14" s="71">
        <v>0</v>
      </c>
      <c r="L14" s="72">
        <f>SUM(C14:K14)</f>
        <v>25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6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1</v>
      </c>
      <c r="L15" s="72">
        <f>SUM(C15:K15)</f>
        <v>7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33</v>
      </c>
      <c r="D16" s="72">
        <f t="shared" si="0"/>
        <v>2</v>
      </c>
      <c r="E16" s="72">
        <f t="shared" si="0"/>
        <v>0</v>
      </c>
      <c r="F16" s="72">
        <f t="shared" si="0"/>
        <v>0</v>
      </c>
      <c r="G16" s="72">
        <f t="shared" si="0"/>
        <v>0</v>
      </c>
      <c r="H16" s="72">
        <f t="shared" si="0"/>
        <v>0</v>
      </c>
      <c r="I16" s="72">
        <f t="shared" si="0"/>
        <v>0</v>
      </c>
      <c r="J16" s="72">
        <f t="shared" si="0"/>
        <v>6</v>
      </c>
      <c r="K16" s="72">
        <f t="shared" si="0"/>
        <v>1</v>
      </c>
      <c r="L16" s="72">
        <f>SUM(C16:K16)</f>
        <v>42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246</v>
      </c>
      <c r="D18" s="71">
        <v>20</v>
      </c>
      <c r="E18" s="71">
        <v>0</v>
      </c>
      <c r="F18" s="71">
        <v>0</v>
      </c>
      <c r="G18" s="71">
        <v>0</v>
      </c>
      <c r="H18" s="71">
        <v>1</v>
      </c>
      <c r="I18" s="71">
        <v>2</v>
      </c>
      <c r="J18" s="74">
        <v>0</v>
      </c>
      <c r="K18" s="71">
        <v>0</v>
      </c>
      <c r="L18" s="72">
        <f t="shared" ref="L18:L26" si="1">SUM(C18:K18)</f>
        <v>269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9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4">
        <v>0</v>
      </c>
      <c r="K19" s="71">
        <v>0</v>
      </c>
      <c r="L19" s="72">
        <f t="shared" si="1"/>
        <v>9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30</v>
      </c>
      <c r="D20" s="71">
        <v>2</v>
      </c>
      <c r="E20" s="71">
        <v>0</v>
      </c>
      <c r="F20" s="71">
        <v>0</v>
      </c>
      <c r="G20" s="71">
        <v>0</v>
      </c>
      <c r="H20" s="71">
        <v>1</v>
      </c>
      <c r="I20" s="71">
        <v>0</v>
      </c>
      <c r="J20" s="74">
        <v>0</v>
      </c>
      <c r="K20" s="71">
        <v>0</v>
      </c>
      <c r="L20" s="72">
        <f t="shared" si="1"/>
        <v>33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6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6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1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1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182</v>
      </c>
      <c r="D23" s="71">
        <v>13</v>
      </c>
      <c r="E23" s="71">
        <v>0</v>
      </c>
      <c r="F23" s="71">
        <v>0</v>
      </c>
      <c r="G23" s="71">
        <v>1</v>
      </c>
      <c r="H23" s="71">
        <v>4</v>
      </c>
      <c r="I23" s="71">
        <v>24</v>
      </c>
      <c r="J23" s="74">
        <v>0</v>
      </c>
      <c r="K23" s="71">
        <v>17</v>
      </c>
      <c r="L23" s="72">
        <f t="shared" si="1"/>
        <v>241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474</v>
      </c>
      <c r="D25" s="72">
        <f t="shared" si="2"/>
        <v>35</v>
      </c>
      <c r="E25" s="72">
        <f t="shared" si="2"/>
        <v>0</v>
      </c>
      <c r="F25" s="72">
        <f t="shared" si="2"/>
        <v>0</v>
      </c>
      <c r="G25" s="72">
        <f t="shared" si="2"/>
        <v>1</v>
      </c>
      <c r="H25" s="72">
        <f t="shared" si="2"/>
        <v>6</v>
      </c>
      <c r="I25" s="72">
        <f t="shared" si="2"/>
        <v>26</v>
      </c>
      <c r="J25" s="72">
        <f t="shared" si="2"/>
        <v>0</v>
      </c>
      <c r="K25" s="72">
        <f t="shared" si="2"/>
        <v>17</v>
      </c>
      <c r="L25" s="72">
        <f t="shared" si="1"/>
        <v>559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507</v>
      </c>
      <c r="D26" s="77">
        <f t="shared" si="3"/>
        <v>37</v>
      </c>
      <c r="E26" s="77">
        <f t="shared" si="3"/>
        <v>0</v>
      </c>
      <c r="F26" s="77">
        <f t="shared" si="3"/>
        <v>0</v>
      </c>
      <c r="G26" s="77">
        <f t="shared" si="3"/>
        <v>1</v>
      </c>
      <c r="H26" s="77">
        <f t="shared" si="3"/>
        <v>6</v>
      </c>
      <c r="I26" s="77">
        <f t="shared" si="3"/>
        <v>26</v>
      </c>
      <c r="J26" s="77">
        <f t="shared" si="3"/>
        <v>6</v>
      </c>
      <c r="K26" s="77">
        <f t="shared" si="3"/>
        <v>18</v>
      </c>
      <c r="L26" s="77">
        <f t="shared" si="1"/>
        <v>601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31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1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5</v>
      </c>
      <c r="D13" s="71">
        <v>1</v>
      </c>
      <c r="E13" s="71">
        <v>0</v>
      </c>
      <c r="F13" s="71">
        <v>0</v>
      </c>
      <c r="G13" s="71">
        <v>1</v>
      </c>
      <c r="H13" s="71">
        <v>0</v>
      </c>
      <c r="I13" s="71">
        <v>0</v>
      </c>
      <c r="J13" s="71">
        <v>0</v>
      </c>
      <c r="K13" s="71">
        <v>0</v>
      </c>
      <c r="L13" s="72">
        <f>SUM(C13:K13)</f>
        <v>7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16</v>
      </c>
      <c r="D14" s="71">
        <v>1</v>
      </c>
      <c r="E14" s="71">
        <v>0</v>
      </c>
      <c r="F14" s="71">
        <v>0</v>
      </c>
      <c r="G14" s="71">
        <v>1</v>
      </c>
      <c r="H14" s="71">
        <v>1</v>
      </c>
      <c r="I14" s="71">
        <v>0</v>
      </c>
      <c r="J14" s="71">
        <v>5</v>
      </c>
      <c r="K14" s="71">
        <v>0</v>
      </c>
      <c r="L14" s="72">
        <f>SUM(C14:K14)</f>
        <v>24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6</v>
      </c>
      <c r="D15" s="71">
        <v>1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4</v>
      </c>
      <c r="K15" s="71">
        <v>0</v>
      </c>
      <c r="L15" s="72">
        <f>SUM(C15:K15)</f>
        <v>11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28</v>
      </c>
      <c r="D16" s="72">
        <f t="shared" si="0"/>
        <v>3</v>
      </c>
      <c r="E16" s="72">
        <f t="shared" si="0"/>
        <v>0</v>
      </c>
      <c r="F16" s="72">
        <f t="shared" si="0"/>
        <v>0</v>
      </c>
      <c r="G16" s="72">
        <f t="shared" si="0"/>
        <v>2</v>
      </c>
      <c r="H16" s="72">
        <f t="shared" si="0"/>
        <v>1</v>
      </c>
      <c r="I16" s="72">
        <f t="shared" si="0"/>
        <v>0</v>
      </c>
      <c r="J16" s="72">
        <f t="shared" si="0"/>
        <v>9</v>
      </c>
      <c r="K16" s="72">
        <f t="shared" si="0"/>
        <v>0</v>
      </c>
      <c r="L16" s="72">
        <f>SUM(C16:K16)</f>
        <v>43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158</v>
      </c>
      <c r="D18" s="71">
        <v>9</v>
      </c>
      <c r="E18" s="71">
        <v>0</v>
      </c>
      <c r="F18" s="71">
        <v>0</v>
      </c>
      <c r="G18" s="71">
        <v>1</v>
      </c>
      <c r="H18" s="71">
        <v>3</v>
      </c>
      <c r="I18" s="71">
        <v>0</v>
      </c>
      <c r="J18" s="74">
        <v>0</v>
      </c>
      <c r="K18" s="71">
        <v>0</v>
      </c>
      <c r="L18" s="72">
        <f t="shared" ref="L18:L26" si="1">SUM(C18:K18)</f>
        <v>171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1</v>
      </c>
      <c r="D19" s="71">
        <v>0</v>
      </c>
      <c r="E19" s="71">
        <v>0</v>
      </c>
      <c r="F19" s="71">
        <v>0</v>
      </c>
      <c r="G19" s="71">
        <v>0</v>
      </c>
      <c r="H19" s="71">
        <v>2</v>
      </c>
      <c r="I19" s="71">
        <v>0</v>
      </c>
      <c r="J19" s="74">
        <v>0</v>
      </c>
      <c r="K19" s="71">
        <v>0</v>
      </c>
      <c r="L19" s="72">
        <f t="shared" si="1"/>
        <v>3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19</v>
      </c>
      <c r="D20" s="71">
        <v>3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22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8</v>
      </c>
      <c r="D21" s="71">
        <v>1</v>
      </c>
      <c r="E21" s="71">
        <v>1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10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6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4">
        <v>0</v>
      </c>
      <c r="K22" s="71">
        <v>0</v>
      </c>
      <c r="L22" s="72">
        <f t="shared" si="1"/>
        <v>6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101</v>
      </c>
      <c r="D23" s="71">
        <v>11</v>
      </c>
      <c r="E23" s="71">
        <v>5</v>
      </c>
      <c r="F23" s="71">
        <v>0</v>
      </c>
      <c r="G23" s="71">
        <v>1</v>
      </c>
      <c r="H23" s="71">
        <v>68</v>
      </c>
      <c r="I23" s="71">
        <v>4</v>
      </c>
      <c r="J23" s="74">
        <v>0</v>
      </c>
      <c r="K23" s="71">
        <v>4</v>
      </c>
      <c r="L23" s="72">
        <f t="shared" si="1"/>
        <v>194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293</v>
      </c>
      <c r="D25" s="72">
        <f t="shared" si="2"/>
        <v>24</v>
      </c>
      <c r="E25" s="72">
        <f t="shared" si="2"/>
        <v>6</v>
      </c>
      <c r="F25" s="72">
        <f t="shared" si="2"/>
        <v>0</v>
      </c>
      <c r="G25" s="72">
        <f t="shared" si="2"/>
        <v>2</v>
      </c>
      <c r="H25" s="72">
        <f t="shared" si="2"/>
        <v>73</v>
      </c>
      <c r="I25" s="72">
        <f t="shared" si="2"/>
        <v>4</v>
      </c>
      <c r="J25" s="72">
        <f t="shared" si="2"/>
        <v>0</v>
      </c>
      <c r="K25" s="72">
        <f t="shared" si="2"/>
        <v>4</v>
      </c>
      <c r="L25" s="72">
        <f t="shared" si="1"/>
        <v>406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321</v>
      </c>
      <c r="D26" s="77">
        <f t="shared" si="3"/>
        <v>27</v>
      </c>
      <c r="E26" s="77">
        <f t="shared" si="3"/>
        <v>6</v>
      </c>
      <c r="F26" s="77">
        <f t="shared" si="3"/>
        <v>0</v>
      </c>
      <c r="G26" s="77">
        <f t="shared" si="3"/>
        <v>4</v>
      </c>
      <c r="H26" s="77">
        <f t="shared" si="3"/>
        <v>74</v>
      </c>
      <c r="I26" s="77">
        <f t="shared" si="3"/>
        <v>4</v>
      </c>
      <c r="J26" s="77">
        <f t="shared" si="3"/>
        <v>9</v>
      </c>
      <c r="K26" s="77">
        <f t="shared" si="3"/>
        <v>4</v>
      </c>
      <c r="L26" s="77">
        <f t="shared" si="1"/>
        <v>449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45"/>
  <sheetViews>
    <sheetView showGridLines="0" workbookViewId="0"/>
  </sheetViews>
  <sheetFormatPr defaultColWidth="10.7109375" defaultRowHeight="12.75"/>
  <cols>
    <col min="1" max="1" width="3.42578125" style="78" customWidth="1"/>
    <col min="2" max="2" width="40.7109375" style="78" customWidth="1"/>
    <col min="3" max="12" width="20.7109375" style="78" customWidth="1"/>
    <col min="13" max="13" width="10.28515625" style="78" customWidth="1"/>
    <col min="14" max="17" width="10.7109375" style="78" customWidth="1"/>
    <col min="18" max="21" width="10.7109375" style="79" customWidth="1"/>
    <col min="22" max="22" width="10.7109375" style="80" customWidth="1"/>
    <col min="23" max="24" width="10.7109375" style="79" customWidth="1"/>
    <col min="25" max="25" width="10.7109375" style="80" customWidth="1"/>
    <col min="26" max="30" width="10.7109375" style="79" customWidth="1"/>
    <col min="31" max="34" width="10.7109375" style="81" customWidth="1"/>
    <col min="35" max="35" width="10.7109375" style="79" customWidth="1"/>
    <col min="36" max="37" width="10.7109375" style="78" customWidth="1"/>
    <col min="38" max="16384" width="10.7109375" style="78"/>
  </cols>
  <sheetData>
    <row r="1" spans="1:15" ht="49.5" customHeight="1">
      <c r="A1" s="26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0" customHeight="1">
      <c r="A2" s="25"/>
      <c r="B2" s="25" t="s">
        <v>1</v>
      </c>
      <c r="C2" s="27" t="s">
        <v>2</v>
      </c>
      <c r="D2" s="66"/>
      <c r="E2" s="25"/>
      <c r="F2" s="25"/>
      <c r="G2" s="25"/>
      <c r="H2" s="25"/>
      <c r="I2" s="25"/>
      <c r="J2" s="25"/>
      <c r="K2" s="25"/>
      <c r="L2" s="27"/>
      <c r="M2" s="25"/>
      <c r="N2" s="25"/>
      <c r="O2" s="25"/>
    </row>
    <row r="3" spans="1:15" ht="30" customHeight="1">
      <c r="A3" s="25"/>
      <c r="B3" s="25" t="s">
        <v>3</v>
      </c>
      <c r="C3" s="67" t="s">
        <v>33</v>
      </c>
      <c r="D3" s="66"/>
      <c r="E3" s="67"/>
      <c r="F3" s="25"/>
      <c r="G3" s="27"/>
      <c r="H3" s="27"/>
      <c r="I3" s="27"/>
      <c r="J3" s="27"/>
      <c r="K3" s="27"/>
      <c r="L3" s="27"/>
      <c r="M3" s="25"/>
      <c r="N3" s="25"/>
      <c r="O3" s="25"/>
    </row>
    <row r="4" spans="1:15" ht="30" customHeight="1">
      <c r="A4" s="25"/>
      <c r="B4" s="25" t="s">
        <v>5</v>
      </c>
      <c r="C4" s="29" t="s">
        <v>76</v>
      </c>
      <c r="D4" s="30">
        <v>2021</v>
      </c>
      <c r="E4" s="66"/>
      <c r="F4" s="25"/>
      <c r="G4" s="27"/>
      <c r="H4" s="27"/>
      <c r="I4" s="27"/>
      <c r="J4" s="27"/>
      <c r="K4" s="27"/>
      <c r="L4" s="27"/>
      <c r="M4" s="25"/>
      <c r="N4" s="25"/>
      <c r="O4" s="25"/>
    </row>
    <row r="5" spans="1:15" ht="19.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7"/>
      <c r="M5" s="25"/>
      <c r="N5" s="25"/>
      <c r="O5" s="25"/>
    </row>
    <row r="6" spans="1:15" ht="49.5" customHeight="1">
      <c r="A6" s="25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5"/>
      <c r="N6" s="25"/>
      <c r="O6" s="25"/>
    </row>
    <row r="7" spans="1:15" ht="49.5" customHeight="1">
      <c r="A7" s="25"/>
      <c r="B7" s="27" t="s">
        <v>7</v>
      </c>
      <c r="C7" s="25"/>
      <c r="D7" s="25"/>
      <c r="E7" s="25"/>
      <c r="F7" s="25"/>
      <c r="G7" s="25"/>
      <c r="H7" s="25"/>
      <c r="I7" s="25"/>
      <c r="J7" s="25"/>
      <c r="K7" s="25"/>
      <c r="L7" s="27"/>
      <c r="M7" s="25"/>
      <c r="N7" s="25"/>
      <c r="O7" s="25"/>
    </row>
    <row r="8" spans="1:15" ht="39.75" customHeight="1">
      <c r="A8" s="68"/>
      <c r="B8" s="11" t="s">
        <v>77</v>
      </c>
      <c r="C8" s="11" t="s">
        <v>9</v>
      </c>
      <c r="D8" s="11"/>
      <c r="E8" s="11"/>
      <c r="F8" s="11"/>
      <c r="G8" s="11"/>
      <c r="H8" s="11"/>
      <c r="I8" s="11"/>
      <c r="J8" s="11" t="s">
        <v>10</v>
      </c>
      <c r="K8" s="11" t="s">
        <v>11</v>
      </c>
      <c r="L8" s="11" t="s">
        <v>12</v>
      </c>
      <c r="M8" s="68"/>
      <c r="N8" s="68"/>
      <c r="O8" s="68"/>
    </row>
    <row r="9" spans="1:15" ht="39.75" customHeight="1">
      <c r="A9" s="68"/>
      <c r="B9" s="11"/>
      <c r="C9" s="11" t="s">
        <v>13</v>
      </c>
      <c r="D9" s="11"/>
      <c r="E9" s="11"/>
      <c r="F9" s="11"/>
      <c r="G9" s="11" t="s">
        <v>14</v>
      </c>
      <c r="H9" s="11"/>
      <c r="I9" s="11"/>
      <c r="J9" s="11"/>
      <c r="K9" s="11"/>
      <c r="L9" s="11"/>
      <c r="M9" s="68"/>
      <c r="N9" s="68"/>
      <c r="O9" s="68"/>
    </row>
    <row r="10" spans="1:15" ht="49.5" customHeight="1">
      <c r="A10" s="68"/>
      <c r="B10" s="11"/>
      <c r="C10" s="69" t="s">
        <v>15</v>
      </c>
      <c r="D10" s="69" t="s">
        <v>16</v>
      </c>
      <c r="E10" s="69" t="s">
        <v>17</v>
      </c>
      <c r="F10" s="69" t="s">
        <v>18</v>
      </c>
      <c r="G10" s="69" t="s">
        <v>19</v>
      </c>
      <c r="H10" s="69" t="s">
        <v>17</v>
      </c>
      <c r="I10" s="69" t="s">
        <v>18</v>
      </c>
      <c r="J10" s="11"/>
      <c r="K10" s="11"/>
      <c r="L10" s="11"/>
      <c r="M10" s="68"/>
      <c r="N10" s="68"/>
      <c r="O10" s="68"/>
    </row>
    <row r="11" spans="1:15" ht="24.75" customHeight="1">
      <c r="A11" s="68"/>
      <c r="B11" s="16" t="s">
        <v>78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68"/>
      <c r="N11" s="68"/>
      <c r="O11" s="68"/>
    </row>
    <row r="12" spans="1:15" ht="24.75" customHeight="1">
      <c r="A12" s="68"/>
      <c r="B12" s="70" t="s">
        <v>79</v>
      </c>
      <c r="C12" s="71">
        <v>0</v>
      </c>
      <c r="D12" s="71">
        <v>1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2">
        <f>SUM(C12:K12)</f>
        <v>1</v>
      </c>
      <c r="M12" s="68"/>
      <c r="N12" s="68"/>
      <c r="O12" s="68"/>
    </row>
    <row r="13" spans="1:15" ht="24.75" customHeight="1">
      <c r="A13" s="68"/>
      <c r="B13" s="70" t="s">
        <v>80</v>
      </c>
      <c r="C13" s="82">
        <v>3</v>
      </c>
      <c r="D13" s="71">
        <v>3</v>
      </c>
      <c r="E13" s="71">
        <v>0</v>
      </c>
      <c r="F13" s="71">
        <v>0</v>
      </c>
      <c r="G13" s="71">
        <v>0</v>
      </c>
      <c r="H13" s="71">
        <v>1</v>
      </c>
      <c r="I13" s="71">
        <v>0</v>
      </c>
      <c r="J13" s="71">
        <v>0</v>
      </c>
      <c r="K13" s="71">
        <v>0</v>
      </c>
      <c r="L13" s="72">
        <f>SUM(C13:K13)</f>
        <v>7</v>
      </c>
      <c r="M13" s="68"/>
      <c r="N13" s="68"/>
      <c r="O13" s="68"/>
    </row>
    <row r="14" spans="1:15" ht="24.75" customHeight="1">
      <c r="A14" s="68"/>
      <c r="B14" s="70" t="s">
        <v>81</v>
      </c>
      <c r="C14" s="71">
        <v>12</v>
      </c>
      <c r="D14" s="71">
        <v>2</v>
      </c>
      <c r="E14" s="71">
        <v>1</v>
      </c>
      <c r="F14" s="71">
        <v>0</v>
      </c>
      <c r="G14" s="71">
        <v>0</v>
      </c>
      <c r="H14" s="71">
        <v>0</v>
      </c>
      <c r="I14" s="71">
        <v>0</v>
      </c>
      <c r="J14" s="71">
        <v>1</v>
      </c>
      <c r="K14" s="71">
        <v>0</v>
      </c>
      <c r="L14" s="72">
        <f>SUM(C14:K14)</f>
        <v>16</v>
      </c>
      <c r="M14" s="68"/>
      <c r="N14" s="68"/>
      <c r="O14" s="68"/>
    </row>
    <row r="15" spans="1:15" ht="24.75" customHeight="1">
      <c r="A15" s="68"/>
      <c r="B15" s="70" t="s">
        <v>95</v>
      </c>
      <c r="C15" s="71">
        <v>3</v>
      </c>
      <c r="D15" s="71">
        <v>2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2">
        <f>SUM(C15:K15)</f>
        <v>5</v>
      </c>
      <c r="M15" s="68"/>
      <c r="N15" s="68"/>
      <c r="O15" s="68"/>
    </row>
    <row r="16" spans="1:15" ht="24.75" customHeight="1">
      <c r="A16" s="68"/>
      <c r="B16" s="73" t="s">
        <v>83</v>
      </c>
      <c r="C16" s="72">
        <f t="shared" ref="C16:K16" si="0">SUM(C12:C15)</f>
        <v>18</v>
      </c>
      <c r="D16" s="72">
        <f t="shared" si="0"/>
        <v>8</v>
      </c>
      <c r="E16" s="72">
        <f t="shared" si="0"/>
        <v>1</v>
      </c>
      <c r="F16" s="72">
        <f t="shared" si="0"/>
        <v>0</v>
      </c>
      <c r="G16" s="72">
        <f t="shared" si="0"/>
        <v>0</v>
      </c>
      <c r="H16" s="72">
        <f t="shared" si="0"/>
        <v>1</v>
      </c>
      <c r="I16" s="72">
        <f t="shared" si="0"/>
        <v>0</v>
      </c>
      <c r="J16" s="72">
        <f t="shared" si="0"/>
        <v>1</v>
      </c>
      <c r="K16" s="72">
        <f t="shared" si="0"/>
        <v>0</v>
      </c>
      <c r="L16" s="72">
        <f>SUM(C16:K16)</f>
        <v>29</v>
      </c>
      <c r="M16" s="68"/>
      <c r="N16" s="68"/>
      <c r="O16" s="68"/>
    </row>
    <row r="17" spans="1:15" ht="24.75" customHeight="1">
      <c r="A17" s="68"/>
      <c r="B17" s="6" t="s">
        <v>96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8"/>
      <c r="N17" s="68"/>
      <c r="O17" s="68"/>
    </row>
    <row r="18" spans="1:15" ht="24.75" customHeight="1">
      <c r="A18" s="68"/>
      <c r="B18" s="70" t="s">
        <v>85</v>
      </c>
      <c r="C18" s="71">
        <v>55</v>
      </c>
      <c r="D18" s="71">
        <v>2</v>
      </c>
      <c r="E18" s="71">
        <v>0</v>
      </c>
      <c r="F18" s="71">
        <v>0</v>
      </c>
      <c r="G18" s="71">
        <v>0</v>
      </c>
      <c r="H18" s="71">
        <v>1</v>
      </c>
      <c r="I18" s="71">
        <v>0</v>
      </c>
      <c r="J18" s="74">
        <v>0</v>
      </c>
      <c r="K18" s="71">
        <v>0</v>
      </c>
      <c r="L18" s="72">
        <f t="shared" ref="L18:L26" si="1">SUM(C18:K18)</f>
        <v>58</v>
      </c>
      <c r="M18" s="68"/>
      <c r="N18" s="68"/>
      <c r="O18" s="68"/>
    </row>
    <row r="19" spans="1:15" ht="24.75" customHeight="1">
      <c r="A19" s="68"/>
      <c r="B19" s="70" t="s">
        <v>86</v>
      </c>
      <c r="C19" s="71">
        <v>9</v>
      </c>
      <c r="D19" s="71">
        <v>0</v>
      </c>
      <c r="E19" s="71">
        <v>0</v>
      </c>
      <c r="F19" s="71">
        <v>0</v>
      </c>
      <c r="G19" s="71">
        <v>0</v>
      </c>
      <c r="H19" s="71">
        <v>1</v>
      </c>
      <c r="I19" s="71">
        <v>0</v>
      </c>
      <c r="J19" s="74">
        <v>0</v>
      </c>
      <c r="K19" s="71">
        <v>0</v>
      </c>
      <c r="L19" s="72">
        <f t="shared" si="1"/>
        <v>10</v>
      </c>
      <c r="M19" s="68"/>
      <c r="N19" s="68"/>
      <c r="O19" s="68"/>
    </row>
    <row r="20" spans="1:15" ht="24.75" customHeight="1">
      <c r="A20" s="68"/>
      <c r="B20" s="70" t="s">
        <v>87</v>
      </c>
      <c r="C20" s="71">
        <v>8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4">
        <v>0</v>
      </c>
      <c r="K20" s="71">
        <v>0</v>
      </c>
      <c r="L20" s="72">
        <f t="shared" si="1"/>
        <v>8</v>
      </c>
      <c r="M20" s="68"/>
      <c r="N20" s="68"/>
      <c r="O20" s="68"/>
    </row>
    <row r="21" spans="1:15" ht="24.75" customHeight="1">
      <c r="A21" s="68"/>
      <c r="B21" s="70" t="s">
        <v>88</v>
      </c>
      <c r="C21" s="71">
        <v>17</v>
      </c>
      <c r="D21" s="71">
        <v>3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4">
        <v>0</v>
      </c>
      <c r="K21" s="71">
        <v>0</v>
      </c>
      <c r="L21" s="72">
        <f t="shared" si="1"/>
        <v>20</v>
      </c>
      <c r="M21" s="68"/>
      <c r="N21" s="68"/>
      <c r="O21" s="68"/>
    </row>
    <row r="22" spans="1:15" ht="24.75" customHeight="1">
      <c r="A22" s="68"/>
      <c r="B22" s="70" t="s">
        <v>89</v>
      </c>
      <c r="C22" s="71">
        <v>25</v>
      </c>
      <c r="D22" s="71">
        <v>4</v>
      </c>
      <c r="E22" s="71">
        <v>1</v>
      </c>
      <c r="F22" s="71">
        <v>0</v>
      </c>
      <c r="G22" s="71">
        <v>0</v>
      </c>
      <c r="H22" s="71">
        <v>5</v>
      </c>
      <c r="I22" s="71">
        <v>1</v>
      </c>
      <c r="J22" s="74">
        <v>0</v>
      </c>
      <c r="K22" s="71">
        <v>2</v>
      </c>
      <c r="L22" s="72">
        <f t="shared" si="1"/>
        <v>38</v>
      </c>
      <c r="M22" s="68"/>
      <c r="N22" s="68"/>
      <c r="O22" s="68"/>
    </row>
    <row r="23" spans="1:15" ht="24.75" customHeight="1">
      <c r="A23" s="68"/>
      <c r="B23" s="70" t="s">
        <v>90</v>
      </c>
      <c r="C23" s="71">
        <v>18</v>
      </c>
      <c r="D23" s="71">
        <v>6</v>
      </c>
      <c r="E23" s="71">
        <v>5</v>
      </c>
      <c r="F23" s="71">
        <v>0</v>
      </c>
      <c r="G23" s="71">
        <v>0</v>
      </c>
      <c r="H23" s="71">
        <v>10</v>
      </c>
      <c r="I23" s="71">
        <v>0</v>
      </c>
      <c r="J23" s="74">
        <v>0</v>
      </c>
      <c r="K23" s="71">
        <v>2</v>
      </c>
      <c r="L23" s="72">
        <f t="shared" si="1"/>
        <v>41</v>
      </c>
      <c r="M23" s="68"/>
      <c r="N23" s="68"/>
      <c r="O23" s="68"/>
    </row>
    <row r="24" spans="1:15" ht="24.75" customHeight="1">
      <c r="A24" s="68"/>
      <c r="B24" s="75" t="s">
        <v>91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4">
        <v>0</v>
      </c>
      <c r="K24" s="71">
        <v>0</v>
      </c>
      <c r="L24" s="72">
        <f t="shared" si="1"/>
        <v>0</v>
      </c>
      <c r="M24" s="68"/>
      <c r="N24" s="68"/>
      <c r="O24" s="68"/>
    </row>
    <row r="25" spans="1:15" ht="24.75" customHeight="1">
      <c r="A25" s="68"/>
      <c r="B25" s="73" t="s">
        <v>92</v>
      </c>
      <c r="C25" s="72">
        <f t="shared" ref="C25:K25" si="2">SUM(C18:C24)</f>
        <v>132</v>
      </c>
      <c r="D25" s="72">
        <f t="shared" si="2"/>
        <v>15</v>
      </c>
      <c r="E25" s="72">
        <f t="shared" si="2"/>
        <v>6</v>
      </c>
      <c r="F25" s="72">
        <f t="shared" si="2"/>
        <v>0</v>
      </c>
      <c r="G25" s="72">
        <f t="shared" si="2"/>
        <v>0</v>
      </c>
      <c r="H25" s="72">
        <f t="shared" si="2"/>
        <v>17</v>
      </c>
      <c r="I25" s="72">
        <f t="shared" si="2"/>
        <v>1</v>
      </c>
      <c r="J25" s="72">
        <f t="shared" si="2"/>
        <v>0</v>
      </c>
      <c r="K25" s="72">
        <f t="shared" si="2"/>
        <v>4</v>
      </c>
      <c r="L25" s="72">
        <f t="shared" si="1"/>
        <v>175</v>
      </c>
      <c r="M25" s="68"/>
      <c r="N25" s="68"/>
      <c r="O25" s="68"/>
    </row>
    <row r="26" spans="1:15" ht="24.75" customHeight="1">
      <c r="A26" s="68"/>
      <c r="B26" s="76" t="s">
        <v>12</v>
      </c>
      <c r="C26" s="77">
        <f t="shared" ref="C26:K26" si="3">C16+C25</f>
        <v>150</v>
      </c>
      <c r="D26" s="77">
        <f t="shared" si="3"/>
        <v>23</v>
      </c>
      <c r="E26" s="77">
        <f t="shared" si="3"/>
        <v>7</v>
      </c>
      <c r="F26" s="77">
        <f t="shared" si="3"/>
        <v>0</v>
      </c>
      <c r="G26" s="77">
        <f t="shared" si="3"/>
        <v>0</v>
      </c>
      <c r="H26" s="77">
        <f t="shared" si="3"/>
        <v>18</v>
      </c>
      <c r="I26" s="77">
        <f t="shared" si="3"/>
        <v>1</v>
      </c>
      <c r="J26" s="77">
        <f t="shared" si="3"/>
        <v>1</v>
      </c>
      <c r="K26" s="77">
        <f t="shared" si="3"/>
        <v>4</v>
      </c>
      <c r="L26" s="77">
        <f t="shared" si="1"/>
        <v>204</v>
      </c>
      <c r="M26" s="68"/>
      <c r="N26" s="68"/>
      <c r="O26" s="68"/>
    </row>
    <row r="27" spans="1:15" ht="19.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32"/>
      <c r="M27" s="68"/>
      <c r="N27" s="68"/>
      <c r="O27" s="68"/>
    </row>
    <row r="28" spans="1:15" ht="24.75" customHeight="1">
      <c r="A28" s="68"/>
      <c r="B28" s="32" t="s">
        <v>93</v>
      </c>
      <c r="C28" s="68"/>
      <c r="D28" s="68"/>
      <c r="E28" s="68"/>
      <c r="F28" s="68"/>
      <c r="G28" s="68"/>
      <c r="H28" s="68"/>
      <c r="I28" s="68"/>
      <c r="J28" s="68"/>
      <c r="K28" s="68"/>
      <c r="L28" s="32"/>
      <c r="M28" s="68"/>
      <c r="N28" s="68"/>
      <c r="O28" s="68"/>
    </row>
    <row r="29" spans="1:15" ht="30" customHeight="1">
      <c r="A29" s="68"/>
      <c r="B29" s="8" t="s">
        <v>94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68"/>
      <c r="N29" s="68"/>
      <c r="O29" s="68"/>
    </row>
    <row r="30" spans="1:15" ht="19.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32"/>
      <c r="M30" s="68"/>
      <c r="N30" s="68"/>
      <c r="O30" s="68"/>
    </row>
    <row r="31" spans="1:15" ht="19.5" customHeight="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32"/>
      <c r="M31" s="68"/>
      <c r="N31" s="68"/>
      <c r="O31" s="68"/>
    </row>
    <row r="32" spans="1:15" ht="19.5" customHeight="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32"/>
      <c r="M32" s="68"/>
      <c r="N32" s="68"/>
      <c r="O32" s="68"/>
    </row>
    <row r="33" spans="1:15" ht="19.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32"/>
      <c r="M33" s="68"/>
      <c r="N33" s="68"/>
      <c r="O33" s="68"/>
    </row>
    <row r="34" spans="1:15" ht="19.5" customHeight="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32"/>
      <c r="M34" s="68"/>
      <c r="N34" s="68"/>
      <c r="O34" s="68"/>
    </row>
    <row r="35" spans="1:15" ht="19.5" customHeight="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32"/>
      <c r="M35" s="68"/>
      <c r="N35" s="68"/>
      <c r="O35" s="68"/>
    </row>
    <row r="36" spans="1:15" ht="19.5" customHeight="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32"/>
      <c r="M36" s="68"/>
      <c r="N36" s="68"/>
      <c r="O36" s="68"/>
    </row>
    <row r="37" spans="1:15" ht="19.5" customHeight="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32"/>
      <c r="M37" s="68"/>
      <c r="N37" s="68"/>
      <c r="O37" s="68"/>
    </row>
    <row r="38" spans="1:15" ht="19.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32"/>
      <c r="M38" s="68"/>
      <c r="N38" s="68"/>
      <c r="O38" s="68"/>
    </row>
    <row r="39" spans="1:15" ht="19.5" customHeight="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32"/>
      <c r="M39" s="68"/>
      <c r="N39" s="68"/>
      <c r="O39" s="68"/>
    </row>
    <row r="40" spans="1:15" ht="19.5" customHeight="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32"/>
      <c r="M40" s="68"/>
      <c r="N40" s="68"/>
      <c r="O40" s="68"/>
    </row>
    <row r="41" spans="1:15" ht="19.5" customHeight="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32"/>
      <c r="M41" s="68"/>
      <c r="N41" s="68"/>
      <c r="O41" s="68"/>
    </row>
    <row r="42" spans="1:15" ht="19.5" customHeight="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32"/>
      <c r="M42" s="68"/>
      <c r="N42" s="68"/>
      <c r="O42" s="68"/>
    </row>
    <row r="43" spans="1:15" ht="19.5" customHeigh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32"/>
      <c r="M43" s="68"/>
      <c r="N43" s="68"/>
      <c r="O43" s="68"/>
    </row>
    <row r="44" spans="1:15" ht="19.5" customHeight="1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32"/>
      <c r="M44" s="68"/>
      <c r="N44" s="68"/>
      <c r="O44" s="68"/>
    </row>
    <row r="45" spans="1:15" ht="19.5" customHeight="1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32"/>
      <c r="M45" s="68"/>
      <c r="N45" s="68"/>
      <c r="O45" s="68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2022-01-21T19:35:39Z</dcterms:created>
  <dcterms:modified xsi:type="dcterms:W3CDTF">2022-01-24T20:36:02Z</dcterms:modified>
</cp:coreProperties>
</file>