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30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50" yWindow="645" windowWidth="28455" windowHeight="11700"/>
  </bookViews>
  <sheets>
    <sheet name="ANEXO_IV-B_JE" sheetId="1" r:id="rId1"/>
    <sheet name="JE" sheetId="2" r:id="rId2"/>
    <sheet name="TSE" sheetId="3" r:id="rId3"/>
    <sheet name="TRE-AC" sheetId="4" r:id="rId4"/>
    <sheet name="TRE-AL" sheetId="5" r:id="rId5"/>
    <sheet name="TRE-AM" sheetId="6" r:id="rId6"/>
    <sheet name="TRE-BA" sheetId="7" r:id="rId7"/>
    <sheet name="TRE-CE" sheetId="8" r:id="rId8"/>
    <sheet name="TRE-DF" sheetId="9" r:id="rId9"/>
    <sheet name="TRE-ES" sheetId="10" r:id="rId10"/>
    <sheet name="TRE-GO" sheetId="11" r:id="rId11"/>
    <sheet name="TRE-MA" sheetId="12" r:id="rId12"/>
    <sheet name="TRE-MT" sheetId="13" r:id="rId13"/>
    <sheet name="TRE-MS" sheetId="14" r:id="rId14"/>
    <sheet name="TRE-MG" sheetId="15" r:id="rId15"/>
    <sheet name="TRE-PA" sheetId="16" r:id="rId16"/>
    <sheet name="TRE-PB" sheetId="17" r:id="rId17"/>
    <sheet name="TRE-PR" sheetId="18" r:id="rId18"/>
    <sheet name="TRE-PE" sheetId="19" r:id="rId19"/>
    <sheet name="TRE-PI" sheetId="20" r:id="rId20"/>
    <sheet name="TRE-RJ" sheetId="21" r:id="rId21"/>
    <sheet name="TRE-RN" sheetId="22" r:id="rId22"/>
    <sheet name="TRE-RS" sheetId="23" r:id="rId23"/>
    <sheet name="TRE-RO" sheetId="24" r:id="rId24"/>
    <sheet name="TRE-SC" sheetId="25" r:id="rId25"/>
    <sheet name="TRE-SP" sheetId="26" r:id="rId26"/>
    <sheet name="TRE-SE" sheetId="27" r:id="rId27"/>
    <sheet name="TRE-TO" sheetId="28" r:id="rId28"/>
    <sheet name="TRE-RR" sheetId="29" r:id="rId29"/>
    <sheet name="TRE-AP" sheetId="30" r:id="rId30"/>
  </sheets>
  <calcPr calcId="125725"/>
</workbook>
</file>

<file path=xl/calcChain.xml><?xml version="1.0" encoding="utf-8"?>
<calcChain xmlns="http://schemas.openxmlformats.org/spreadsheetml/2006/main">
  <c r="G26" i="30"/>
  <c r="F26"/>
  <c r="F27" s="1"/>
  <c r="D26"/>
  <c r="C26"/>
  <c r="C27" s="1"/>
  <c r="H25"/>
  <c r="E25"/>
  <c r="H24"/>
  <c r="E24"/>
  <c r="H23"/>
  <c r="E23"/>
  <c r="E22"/>
  <c r="H22" s="1"/>
  <c r="H21"/>
  <c r="E21"/>
  <c r="H20"/>
  <c r="E20"/>
  <c r="H19"/>
  <c r="E19"/>
  <c r="E26" s="1"/>
  <c r="G17"/>
  <c r="G27" s="1"/>
  <c r="F17"/>
  <c r="D17"/>
  <c r="D27" s="1"/>
  <c r="C17"/>
  <c r="H16"/>
  <c r="E16"/>
  <c r="E15"/>
  <c r="H15" s="1"/>
  <c r="H17" s="1"/>
  <c r="H14"/>
  <c r="E14"/>
  <c r="E17" s="1"/>
  <c r="H13"/>
  <c r="E13"/>
  <c r="G26" i="29"/>
  <c r="F26"/>
  <c r="M37" i="1" s="1"/>
  <c r="D26" i="29"/>
  <c r="D27" s="1"/>
  <c r="C26"/>
  <c r="C27" s="1"/>
  <c r="H25"/>
  <c r="E25"/>
  <c r="H24"/>
  <c r="E24"/>
  <c r="H23"/>
  <c r="E23"/>
  <c r="E22"/>
  <c r="H22" s="1"/>
  <c r="H21"/>
  <c r="E21"/>
  <c r="H20"/>
  <c r="E20"/>
  <c r="H19"/>
  <c r="H26" s="1"/>
  <c r="E19"/>
  <c r="E26" s="1"/>
  <c r="G17"/>
  <c r="G27" s="1"/>
  <c r="F17"/>
  <c r="D17"/>
  <c r="C17"/>
  <c r="H16"/>
  <c r="E16"/>
  <c r="E15"/>
  <c r="H15" s="1"/>
  <c r="H17" s="1"/>
  <c r="H27" s="1"/>
  <c r="H14"/>
  <c r="E14"/>
  <c r="E17" s="1"/>
  <c r="E27" s="1"/>
  <c r="H13"/>
  <c r="E13"/>
  <c r="G26" i="28"/>
  <c r="F26"/>
  <c r="M36" i="1" s="1"/>
  <c r="D26" i="28"/>
  <c r="D27" s="1"/>
  <c r="C26"/>
  <c r="C27" s="1"/>
  <c r="H25"/>
  <c r="E25"/>
  <c r="H24"/>
  <c r="E24"/>
  <c r="H23"/>
  <c r="E23"/>
  <c r="E22"/>
  <c r="H22" s="1"/>
  <c r="H21"/>
  <c r="E21"/>
  <c r="H20"/>
  <c r="E20"/>
  <c r="H19"/>
  <c r="E19"/>
  <c r="E26" s="1"/>
  <c r="G17"/>
  <c r="G27" s="1"/>
  <c r="F17"/>
  <c r="D17"/>
  <c r="C17"/>
  <c r="H16"/>
  <c r="E16"/>
  <c r="E15"/>
  <c r="H15" s="1"/>
  <c r="H17" s="1"/>
  <c r="H14"/>
  <c r="E14"/>
  <c r="E17" s="1"/>
  <c r="H13"/>
  <c r="E13"/>
  <c r="G26" i="27"/>
  <c r="F26"/>
  <c r="M35" i="1" s="1"/>
  <c r="D26" i="27"/>
  <c r="C26"/>
  <c r="H25"/>
  <c r="E25"/>
  <c r="H24"/>
  <c r="E24"/>
  <c r="H23"/>
  <c r="E23"/>
  <c r="E22"/>
  <c r="H22" s="1"/>
  <c r="H21"/>
  <c r="E21"/>
  <c r="H20"/>
  <c r="E20"/>
  <c r="H19"/>
  <c r="H26" s="1"/>
  <c r="E19"/>
  <c r="E26" s="1"/>
  <c r="G17"/>
  <c r="G27" s="1"/>
  <c r="F17"/>
  <c r="F27" s="1"/>
  <c r="D17"/>
  <c r="D27" s="1"/>
  <c r="C17"/>
  <c r="C27" s="1"/>
  <c r="H16"/>
  <c r="E16"/>
  <c r="E15"/>
  <c r="H15" s="1"/>
  <c r="H14"/>
  <c r="E14"/>
  <c r="H13"/>
  <c r="E13"/>
  <c r="E17" s="1"/>
  <c r="E27" s="1"/>
  <c r="G26" i="26"/>
  <c r="F26"/>
  <c r="M34" i="1" s="1"/>
  <c r="D26" i="26"/>
  <c r="C26"/>
  <c r="H25"/>
  <c r="E25"/>
  <c r="H24"/>
  <c r="E24"/>
  <c r="H23"/>
  <c r="E23"/>
  <c r="E22"/>
  <c r="H22" s="1"/>
  <c r="H21"/>
  <c r="E21"/>
  <c r="H20"/>
  <c r="E20"/>
  <c r="H19"/>
  <c r="E19"/>
  <c r="E26" s="1"/>
  <c r="G17"/>
  <c r="G27" s="1"/>
  <c r="F17"/>
  <c r="F27" s="1"/>
  <c r="D17"/>
  <c r="D27" s="1"/>
  <c r="C17"/>
  <c r="C27" s="1"/>
  <c r="H16"/>
  <c r="E16"/>
  <c r="E15"/>
  <c r="H15" s="1"/>
  <c r="H14"/>
  <c r="E14"/>
  <c r="H13"/>
  <c r="H17" s="1"/>
  <c r="E13"/>
  <c r="E17" s="1"/>
  <c r="G26" i="25"/>
  <c r="F26"/>
  <c r="M33" i="1" s="1"/>
  <c r="D26" i="25"/>
  <c r="C26"/>
  <c r="H25"/>
  <c r="E25"/>
  <c r="H24"/>
  <c r="E24"/>
  <c r="H23"/>
  <c r="E23"/>
  <c r="E22"/>
  <c r="H22" s="1"/>
  <c r="H21"/>
  <c r="E21"/>
  <c r="H20"/>
  <c r="E20"/>
  <c r="H19"/>
  <c r="H26" s="1"/>
  <c r="E19"/>
  <c r="E26" s="1"/>
  <c r="G17"/>
  <c r="G27" s="1"/>
  <c r="F17"/>
  <c r="F27" s="1"/>
  <c r="D17"/>
  <c r="D27" s="1"/>
  <c r="C17"/>
  <c r="C27" s="1"/>
  <c r="H16"/>
  <c r="E16"/>
  <c r="E15"/>
  <c r="H15" s="1"/>
  <c r="H14"/>
  <c r="E14"/>
  <c r="H13"/>
  <c r="E13"/>
  <c r="E17" s="1"/>
  <c r="E27" s="1"/>
  <c r="G26" i="24"/>
  <c r="F26"/>
  <c r="M32" i="1" s="1"/>
  <c r="D26" i="24"/>
  <c r="C26"/>
  <c r="H25"/>
  <c r="E25"/>
  <c r="H24"/>
  <c r="E24"/>
  <c r="H23"/>
  <c r="E23"/>
  <c r="E22"/>
  <c r="H22" s="1"/>
  <c r="H21"/>
  <c r="E21"/>
  <c r="H20"/>
  <c r="E20"/>
  <c r="H19"/>
  <c r="E19"/>
  <c r="E26" s="1"/>
  <c r="G17"/>
  <c r="G27" s="1"/>
  <c r="F17"/>
  <c r="F27" s="1"/>
  <c r="D17"/>
  <c r="D27" s="1"/>
  <c r="C17"/>
  <c r="C27" s="1"/>
  <c r="H16"/>
  <c r="E16"/>
  <c r="E15"/>
  <c r="H15" s="1"/>
  <c r="H14"/>
  <c r="E14"/>
  <c r="H13"/>
  <c r="H17" s="1"/>
  <c r="E13"/>
  <c r="E17" s="1"/>
  <c r="G26" i="23"/>
  <c r="F26"/>
  <c r="M31" i="1" s="1"/>
  <c r="D26" i="23"/>
  <c r="C26"/>
  <c r="H25"/>
  <c r="E25"/>
  <c r="H24"/>
  <c r="E24"/>
  <c r="H23"/>
  <c r="E23"/>
  <c r="E22"/>
  <c r="H22" s="1"/>
  <c r="H21"/>
  <c r="E21"/>
  <c r="H20"/>
  <c r="E20"/>
  <c r="H19"/>
  <c r="H26" s="1"/>
  <c r="E19"/>
  <c r="E26" s="1"/>
  <c r="G17"/>
  <c r="G27" s="1"/>
  <c r="F17"/>
  <c r="F27" s="1"/>
  <c r="D17"/>
  <c r="D27" s="1"/>
  <c r="C17"/>
  <c r="C27" s="1"/>
  <c r="H16"/>
  <c r="E16"/>
  <c r="E15"/>
  <c r="H15" s="1"/>
  <c r="H14"/>
  <c r="E14"/>
  <c r="H13"/>
  <c r="E13"/>
  <c r="E17" s="1"/>
  <c r="E27" s="1"/>
  <c r="G26" i="22"/>
  <c r="F26"/>
  <c r="D26"/>
  <c r="C26"/>
  <c r="H25"/>
  <c r="E25"/>
  <c r="H24"/>
  <c r="E24"/>
  <c r="H23"/>
  <c r="E23"/>
  <c r="E22"/>
  <c r="H22" s="1"/>
  <c r="H21"/>
  <c r="E21"/>
  <c r="H20"/>
  <c r="E20"/>
  <c r="H19"/>
  <c r="E19"/>
  <c r="E26" s="1"/>
  <c r="G17"/>
  <c r="G27" s="1"/>
  <c r="F17"/>
  <c r="F27" s="1"/>
  <c r="D17"/>
  <c r="D27" s="1"/>
  <c r="C17"/>
  <c r="C27" s="1"/>
  <c r="H16"/>
  <c r="E16"/>
  <c r="E15"/>
  <c r="H15" s="1"/>
  <c r="H14"/>
  <c r="E14"/>
  <c r="H13"/>
  <c r="H17" s="1"/>
  <c r="E13"/>
  <c r="E17" s="1"/>
  <c r="G26" i="21"/>
  <c r="F26"/>
  <c r="M29" i="1" s="1"/>
  <c r="D26" i="21"/>
  <c r="C26"/>
  <c r="H25"/>
  <c r="E25"/>
  <c r="H24"/>
  <c r="E24"/>
  <c r="H23"/>
  <c r="E23"/>
  <c r="E22"/>
  <c r="H22" s="1"/>
  <c r="H21"/>
  <c r="E21"/>
  <c r="H20"/>
  <c r="E20"/>
  <c r="H19"/>
  <c r="H26" s="1"/>
  <c r="E19"/>
  <c r="E26" s="1"/>
  <c r="G17"/>
  <c r="G27" s="1"/>
  <c r="F17"/>
  <c r="F27" s="1"/>
  <c r="D17"/>
  <c r="D27" s="1"/>
  <c r="C17"/>
  <c r="C27" s="1"/>
  <c r="H16"/>
  <c r="E16"/>
  <c r="E15"/>
  <c r="H15" s="1"/>
  <c r="H14"/>
  <c r="E14"/>
  <c r="H13"/>
  <c r="E13"/>
  <c r="E17" s="1"/>
  <c r="E27" s="1"/>
  <c r="G26" i="20"/>
  <c r="F26"/>
  <c r="M28" i="1" s="1"/>
  <c r="D26" i="20"/>
  <c r="C26"/>
  <c r="H25"/>
  <c r="E25"/>
  <c r="H24"/>
  <c r="E24"/>
  <c r="H23"/>
  <c r="E23"/>
  <c r="E22"/>
  <c r="H22" s="1"/>
  <c r="H21"/>
  <c r="E21"/>
  <c r="H20"/>
  <c r="E20"/>
  <c r="H19"/>
  <c r="E19"/>
  <c r="E26" s="1"/>
  <c r="G17"/>
  <c r="G27" s="1"/>
  <c r="F17"/>
  <c r="F27" s="1"/>
  <c r="D17"/>
  <c r="D27" s="1"/>
  <c r="C17"/>
  <c r="C27" s="1"/>
  <c r="H16"/>
  <c r="E16"/>
  <c r="E15"/>
  <c r="H15" s="1"/>
  <c r="H14"/>
  <c r="E14"/>
  <c r="H13"/>
  <c r="H17" s="1"/>
  <c r="E13"/>
  <c r="E17" s="1"/>
  <c r="G26" i="19"/>
  <c r="F26"/>
  <c r="M27" i="1" s="1"/>
  <c r="D26" i="19"/>
  <c r="C26"/>
  <c r="H25"/>
  <c r="E25"/>
  <c r="H24"/>
  <c r="E24"/>
  <c r="H23"/>
  <c r="E23"/>
  <c r="E22"/>
  <c r="H22" s="1"/>
  <c r="H21"/>
  <c r="E21"/>
  <c r="H20"/>
  <c r="E20"/>
  <c r="H19"/>
  <c r="H26" s="1"/>
  <c r="E19"/>
  <c r="E26" s="1"/>
  <c r="G17"/>
  <c r="G27" s="1"/>
  <c r="F17"/>
  <c r="F27" s="1"/>
  <c r="D17"/>
  <c r="D27" s="1"/>
  <c r="C17"/>
  <c r="C27" s="1"/>
  <c r="H16"/>
  <c r="E16"/>
  <c r="E15"/>
  <c r="H15" s="1"/>
  <c r="H14"/>
  <c r="E14"/>
  <c r="H13"/>
  <c r="E13"/>
  <c r="E17" s="1"/>
  <c r="E27" s="1"/>
  <c r="G26" i="18"/>
  <c r="F26"/>
  <c r="M26" i="1" s="1"/>
  <c r="D26" i="18"/>
  <c r="C26"/>
  <c r="H25"/>
  <c r="E25"/>
  <c r="H24"/>
  <c r="E24"/>
  <c r="H23"/>
  <c r="E23"/>
  <c r="E22"/>
  <c r="H22" s="1"/>
  <c r="H21"/>
  <c r="E21"/>
  <c r="H20"/>
  <c r="E20"/>
  <c r="H19"/>
  <c r="E19"/>
  <c r="E26" s="1"/>
  <c r="G17"/>
  <c r="G27" s="1"/>
  <c r="F17"/>
  <c r="F27" s="1"/>
  <c r="D17"/>
  <c r="D27" s="1"/>
  <c r="C17"/>
  <c r="C27" s="1"/>
  <c r="H16"/>
  <c r="E16"/>
  <c r="E15"/>
  <c r="H15" s="1"/>
  <c r="H14"/>
  <c r="E14"/>
  <c r="H13"/>
  <c r="H17" s="1"/>
  <c r="E13"/>
  <c r="E17" s="1"/>
  <c r="G26" i="17"/>
  <c r="F26"/>
  <c r="M25" i="1" s="1"/>
  <c r="D26" i="17"/>
  <c r="C26"/>
  <c r="H25"/>
  <c r="E25"/>
  <c r="H24"/>
  <c r="E24"/>
  <c r="H23"/>
  <c r="E23"/>
  <c r="E22"/>
  <c r="H22" s="1"/>
  <c r="H21"/>
  <c r="E21"/>
  <c r="H20"/>
  <c r="E20"/>
  <c r="H19"/>
  <c r="H26" s="1"/>
  <c r="E19"/>
  <c r="E26" s="1"/>
  <c r="G17"/>
  <c r="G27" s="1"/>
  <c r="F17"/>
  <c r="F27" s="1"/>
  <c r="D17"/>
  <c r="D27" s="1"/>
  <c r="C17"/>
  <c r="C27" s="1"/>
  <c r="H16"/>
  <c r="E16"/>
  <c r="E15"/>
  <c r="H15" s="1"/>
  <c r="H14"/>
  <c r="E14"/>
  <c r="H13"/>
  <c r="E13"/>
  <c r="E17" s="1"/>
  <c r="E27" s="1"/>
  <c r="G26" i="16"/>
  <c r="F26"/>
  <c r="M24" i="1" s="1"/>
  <c r="D26" i="16"/>
  <c r="C26"/>
  <c r="H25"/>
  <c r="E25"/>
  <c r="H24"/>
  <c r="E24"/>
  <c r="H23"/>
  <c r="E23"/>
  <c r="E22"/>
  <c r="H22" s="1"/>
  <c r="H21"/>
  <c r="E21"/>
  <c r="H20"/>
  <c r="E20"/>
  <c r="H19"/>
  <c r="E19"/>
  <c r="E26" s="1"/>
  <c r="G17"/>
  <c r="G27" s="1"/>
  <c r="F17"/>
  <c r="F27" s="1"/>
  <c r="D17"/>
  <c r="D27" s="1"/>
  <c r="C17"/>
  <c r="C27" s="1"/>
  <c r="H16"/>
  <c r="E16"/>
  <c r="E15"/>
  <c r="H15" s="1"/>
  <c r="H14"/>
  <c r="E14"/>
  <c r="H13"/>
  <c r="H17" s="1"/>
  <c r="E13"/>
  <c r="E17" s="1"/>
  <c r="G26" i="15"/>
  <c r="F26"/>
  <c r="M23" i="1" s="1"/>
  <c r="D26" i="15"/>
  <c r="C26"/>
  <c r="H25"/>
  <c r="E25"/>
  <c r="H24"/>
  <c r="E24"/>
  <c r="H23"/>
  <c r="E23"/>
  <c r="E22"/>
  <c r="H22" s="1"/>
  <c r="H21"/>
  <c r="E21"/>
  <c r="H20"/>
  <c r="E20"/>
  <c r="H19"/>
  <c r="H26" s="1"/>
  <c r="E19"/>
  <c r="E26" s="1"/>
  <c r="G17"/>
  <c r="G27" s="1"/>
  <c r="F17"/>
  <c r="F27" s="1"/>
  <c r="D17"/>
  <c r="D27" s="1"/>
  <c r="C17"/>
  <c r="C27" s="1"/>
  <c r="H16"/>
  <c r="E16"/>
  <c r="E15"/>
  <c r="H15" s="1"/>
  <c r="H14"/>
  <c r="E14"/>
  <c r="H13"/>
  <c r="E13"/>
  <c r="E17" s="1"/>
  <c r="E27" s="1"/>
  <c r="G26" i="14"/>
  <c r="F26"/>
  <c r="D26"/>
  <c r="C26"/>
  <c r="H25"/>
  <c r="E25"/>
  <c r="H24"/>
  <c r="E24"/>
  <c r="H23"/>
  <c r="E23"/>
  <c r="E22"/>
  <c r="H22" s="1"/>
  <c r="H21"/>
  <c r="E21"/>
  <c r="H20"/>
  <c r="E20"/>
  <c r="H19"/>
  <c r="H26" s="1"/>
  <c r="E19"/>
  <c r="E26" s="1"/>
  <c r="G17"/>
  <c r="G27" s="1"/>
  <c r="F17"/>
  <c r="F27" s="1"/>
  <c r="D17"/>
  <c r="D27" s="1"/>
  <c r="C17"/>
  <c r="C27" s="1"/>
  <c r="H16"/>
  <c r="E16"/>
  <c r="E15"/>
  <c r="H15" s="1"/>
  <c r="H14"/>
  <c r="E14"/>
  <c r="H13"/>
  <c r="E13"/>
  <c r="E17" s="1"/>
  <c r="G26" i="13"/>
  <c r="F26"/>
  <c r="M21" i="1" s="1"/>
  <c r="D26" i="13"/>
  <c r="C26"/>
  <c r="H25"/>
  <c r="E25"/>
  <c r="H24"/>
  <c r="E24"/>
  <c r="H23"/>
  <c r="E23"/>
  <c r="E22"/>
  <c r="H22" s="1"/>
  <c r="H21"/>
  <c r="E21"/>
  <c r="H20"/>
  <c r="E20"/>
  <c r="H19"/>
  <c r="H26" s="1"/>
  <c r="E19"/>
  <c r="E26" s="1"/>
  <c r="G17"/>
  <c r="G27" s="1"/>
  <c r="F17"/>
  <c r="F27" s="1"/>
  <c r="D17"/>
  <c r="D27" s="1"/>
  <c r="C17"/>
  <c r="C27" s="1"/>
  <c r="H16"/>
  <c r="E16"/>
  <c r="E15"/>
  <c r="H15" s="1"/>
  <c r="H14"/>
  <c r="E14"/>
  <c r="H13"/>
  <c r="E13"/>
  <c r="E17" s="1"/>
  <c r="E27" s="1"/>
  <c r="G26" i="12"/>
  <c r="F26"/>
  <c r="M20" i="1" s="1"/>
  <c r="D26" i="12"/>
  <c r="C26"/>
  <c r="H25"/>
  <c r="E25"/>
  <c r="H24"/>
  <c r="E24"/>
  <c r="H23"/>
  <c r="E23"/>
  <c r="E22"/>
  <c r="H22" s="1"/>
  <c r="H21"/>
  <c r="E21"/>
  <c r="H20"/>
  <c r="E20"/>
  <c r="H19"/>
  <c r="H26" s="1"/>
  <c r="E19"/>
  <c r="E26" s="1"/>
  <c r="G17"/>
  <c r="G27" s="1"/>
  <c r="F17"/>
  <c r="F27" s="1"/>
  <c r="D17"/>
  <c r="D27" s="1"/>
  <c r="C17"/>
  <c r="C27" s="1"/>
  <c r="H16"/>
  <c r="E16"/>
  <c r="E15"/>
  <c r="H15" s="1"/>
  <c r="H14"/>
  <c r="E14"/>
  <c r="H13"/>
  <c r="E13"/>
  <c r="E17" s="1"/>
  <c r="G26" i="11"/>
  <c r="F26"/>
  <c r="M19" i="1" s="1"/>
  <c r="D26" i="11"/>
  <c r="C26"/>
  <c r="H25"/>
  <c r="E25"/>
  <c r="H24"/>
  <c r="E24"/>
  <c r="H23"/>
  <c r="E23"/>
  <c r="E22"/>
  <c r="H22" s="1"/>
  <c r="H21"/>
  <c r="E21"/>
  <c r="H20"/>
  <c r="E20"/>
  <c r="H19"/>
  <c r="H26" s="1"/>
  <c r="E19"/>
  <c r="E26" s="1"/>
  <c r="G17"/>
  <c r="G27" s="1"/>
  <c r="F17"/>
  <c r="F27" s="1"/>
  <c r="D17"/>
  <c r="D27" s="1"/>
  <c r="C17"/>
  <c r="C27" s="1"/>
  <c r="H16"/>
  <c r="E16"/>
  <c r="E15"/>
  <c r="H15" s="1"/>
  <c r="H14"/>
  <c r="E14"/>
  <c r="H13"/>
  <c r="E13"/>
  <c r="E17" s="1"/>
  <c r="E27" s="1"/>
  <c r="G26" i="10"/>
  <c r="F26"/>
  <c r="M18" i="1" s="1"/>
  <c r="D26" i="10"/>
  <c r="C26"/>
  <c r="H25"/>
  <c r="E25"/>
  <c r="H24"/>
  <c r="E24"/>
  <c r="H23"/>
  <c r="E23"/>
  <c r="E22"/>
  <c r="H22" s="1"/>
  <c r="H21"/>
  <c r="E21"/>
  <c r="H20"/>
  <c r="E20"/>
  <c r="H19"/>
  <c r="H26" s="1"/>
  <c r="E19"/>
  <c r="E26" s="1"/>
  <c r="G17"/>
  <c r="G27" s="1"/>
  <c r="F17"/>
  <c r="F27" s="1"/>
  <c r="D17"/>
  <c r="D27" s="1"/>
  <c r="C17"/>
  <c r="C27" s="1"/>
  <c r="H16"/>
  <c r="E16"/>
  <c r="E15"/>
  <c r="H15" s="1"/>
  <c r="H14"/>
  <c r="E14"/>
  <c r="H13"/>
  <c r="E13"/>
  <c r="E17" s="1"/>
  <c r="G26" i="9"/>
  <c r="F26"/>
  <c r="M17" i="1" s="1"/>
  <c r="D26" i="9"/>
  <c r="C26"/>
  <c r="H25"/>
  <c r="E25"/>
  <c r="H24"/>
  <c r="E24"/>
  <c r="H23"/>
  <c r="E23"/>
  <c r="E22"/>
  <c r="H22" s="1"/>
  <c r="H21"/>
  <c r="E21"/>
  <c r="H20"/>
  <c r="E20"/>
  <c r="H19"/>
  <c r="H26" s="1"/>
  <c r="E19"/>
  <c r="E26" s="1"/>
  <c r="G17"/>
  <c r="G27" s="1"/>
  <c r="F17"/>
  <c r="F27" s="1"/>
  <c r="D17"/>
  <c r="D27" s="1"/>
  <c r="C17"/>
  <c r="C27" s="1"/>
  <c r="H16"/>
  <c r="E16"/>
  <c r="E15"/>
  <c r="H15" s="1"/>
  <c r="H14"/>
  <c r="E14"/>
  <c r="H13"/>
  <c r="E13"/>
  <c r="E17" s="1"/>
  <c r="E27" s="1"/>
  <c r="G26" i="8"/>
  <c r="F26"/>
  <c r="M16" i="1" s="1"/>
  <c r="D26" i="8"/>
  <c r="C26"/>
  <c r="H25"/>
  <c r="E25"/>
  <c r="H24"/>
  <c r="E24"/>
  <c r="H23"/>
  <c r="E23"/>
  <c r="E22"/>
  <c r="H22" s="1"/>
  <c r="H21"/>
  <c r="E21"/>
  <c r="H20"/>
  <c r="E20"/>
  <c r="H19"/>
  <c r="H26" s="1"/>
  <c r="E19"/>
  <c r="E26" s="1"/>
  <c r="G17"/>
  <c r="G27" s="1"/>
  <c r="F17"/>
  <c r="F27" s="1"/>
  <c r="D17"/>
  <c r="D27" s="1"/>
  <c r="C17"/>
  <c r="C27" s="1"/>
  <c r="H16"/>
  <c r="E16"/>
  <c r="E15"/>
  <c r="H15" s="1"/>
  <c r="H14"/>
  <c r="E14"/>
  <c r="H13"/>
  <c r="E13"/>
  <c r="E17" s="1"/>
  <c r="G26" i="7"/>
  <c r="F26"/>
  <c r="M15" i="1" s="1"/>
  <c r="D26" i="7"/>
  <c r="C26"/>
  <c r="H25"/>
  <c r="E25"/>
  <c r="H24"/>
  <c r="E24"/>
  <c r="H23"/>
  <c r="E23"/>
  <c r="E22"/>
  <c r="H22" s="1"/>
  <c r="H21"/>
  <c r="E21"/>
  <c r="H20"/>
  <c r="E20"/>
  <c r="H19"/>
  <c r="H26" s="1"/>
  <c r="E19"/>
  <c r="E26" s="1"/>
  <c r="G17"/>
  <c r="G27" s="1"/>
  <c r="F17"/>
  <c r="F27" s="1"/>
  <c r="D17"/>
  <c r="D27" s="1"/>
  <c r="C17"/>
  <c r="C27" s="1"/>
  <c r="H16"/>
  <c r="E16"/>
  <c r="E15"/>
  <c r="H15" s="1"/>
  <c r="H14"/>
  <c r="E14"/>
  <c r="H13"/>
  <c r="E13"/>
  <c r="E17" s="1"/>
  <c r="E27" s="1"/>
  <c r="G26" i="6"/>
  <c r="F26"/>
  <c r="D26"/>
  <c r="C26"/>
  <c r="H25"/>
  <c r="E25"/>
  <c r="H24"/>
  <c r="E24"/>
  <c r="H23"/>
  <c r="E23"/>
  <c r="E22"/>
  <c r="H22" s="1"/>
  <c r="H21"/>
  <c r="E21"/>
  <c r="H20"/>
  <c r="E20"/>
  <c r="H19"/>
  <c r="H26" s="1"/>
  <c r="E19"/>
  <c r="E26" s="1"/>
  <c r="G17"/>
  <c r="G27" s="1"/>
  <c r="F17"/>
  <c r="F27" s="1"/>
  <c r="D17"/>
  <c r="D27" s="1"/>
  <c r="C17"/>
  <c r="C27" s="1"/>
  <c r="H16"/>
  <c r="E16"/>
  <c r="E15"/>
  <c r="H15" s="1"/>
  <c r="H14"/>
  <c r="E14"/>
  <c r="H13"/>
  <c r="E13"/>
  <c r="E17" s="1"/>
  <c r="G26" i="5"/>
  <c r="F26"/>
  <c r="M13" i="1" s="1"/>
  <c r="D26" i="5"/>
  <c r="C26"/>
  <c r="H25"/>
  <c r="E25"/>
  <c r="H24"/>
  <c r="E24"/>
  <c r="H23"/>
  <c r="E23"/>
  <c r="E22"/>
  <c r="H22" s="1"/>
  <c r="H21"/>
  <c r="E21"/>
  <c r="H20"/>
  <c r="E20"/>
  <c r="H19"/>
  <c r="H26" s="1"/>
  <c r="E19"/>
  <c r="E26" s="1"/>
  <c r="G17"/>
  <c r="G27" s="1"/>
  <c r="F17"/>
  <c r="F27" s="1"/>
  <c r="D17"/>
  <c r="D27" s="1"/>
  <c r="C17"/>
  <c r="C27" s="1"/>
  <c r="H16"/>
  <c r="E16"/>
  <c r="E15"/>
  <c r="H15" s="1"/>
  <c r="H14"/>
  <c r="E14"/>
  <c r="H13"/>
  <c r="E13"/>
  <c r="E17" s="1"/>
  <c r="E27" s="1"/>
  <c r="G26" i="4"/>
  <c r="F26"/>
  <c r="M12" i="1" s="1"/>
  <c r="D26" i="4"/>
  <c r="C26"/>
  <c r="H25"/>
  <c r="E25"/>
  <c r="H24"/>
  <c r="E24"/>
  <c r="H23"/>
  <c r="E23"/>
  <c r="E22"/>
  <c r="H22" s="1"/>
  <c r="H21"/>
  <c r="E21"/>
  <c r="H20"/>
  <c r="E20"/>
  <c r="H19"/>
  <c r="H26" s="1"/>
  <c r="E19"/>
  <c r="E26" s="1"/>
  <c r="G17"/>
  <c r="G27" s="1"/>
  <c r="F17"/>
  <c r="F27" s="1"/>
  <c r="D17"/>
  <c r="D27" s="1"/>
  <c r="C17"/>
  <c r="C27" s="1"/>
  <c r="H16"/>
  <c r="E16"/>
  <c r="E15"/>
  <c r="H15" s="1"/>
  <c r="H14"/>
  <c r="E14"/>
  <c r="H13"/>
  <c r="E13"/>
  <c r="E17" s="1"/>
  <c r="G26" i="3"/>
  <c r="F26"/>
  <c r="M11" i="1" s="1"/>
  <c r="D26" i="3"/>
  <c r="C26"/>
  <c r="H25"/>
  <c r="E25"/>
  <c r="H24"/>
  <c r="E24"/>
  <c r="H23"/>
  <c r="E23"/>
  <c r="E22"/>
  <c r="H22" s="1"/>
  <c r="H21"/>
  <c r="E21"/>
  <c r="H20"/>
  <c r="E20"/>
  <c r="H19"/>
  <c r="H26" s="1"/>
  <c r="E19"/>
  <c r="E26" s="1"/>
  <c r="G17"/>
  <c r="G27" s="1"/>
  <c r="F17"/>
  <c r="F27" s="1"/>
  <c r="D17"/>
  <c r="D27" s="1"/>
  <c r="C17"/>
  <c r="C27" s="1"/>
  <c r="H16"/>
  <c r="E16"/>
  <c r="E15"/>
  <c r="H15" s="1"/>
  <c r="H14"/>
  <c r="E14"/>
  <c r="H13"/>
  <c r="E13"/>
  <c r="E17" s="1"/>
  <c r="E27" s="1"/>
  <c r="F26" i="2"/>
  <c r="G25"/>
  <c r="D25"/>
  <c r="C25"/>
  <c r="E25" s="1"/>
  <c r="G24"/>
  <c r="D24"/>
  <c r="C24"/>
  <c r="E24" s="1"/>
  <c r="H24" s="1"/>
  <c r="G23"/>
  <c r="E23"/>
  <c r="D23"/>
  <c r="C23"/>
  <c r="G22"/>
  <c r="D22"/>
  <c r="C22"/>
  <c r="E22" s="1"/>
  <c r="H22" s="1"/>
  <c r="G21"/>
  <c r="D21"/>
  <c r="C21"/>
  <c r="G20"/>
  <c r="D20"/>
  <c r="E20" s="1"/>
  <c r="H20" s="1"/>
  <c r="C20"/>
  <c r="G19"/>
  <c r="G26" s="1"/>
  <c r="D19"/>
  <c r="C19"/>
  <c r="E19" s="1"/>
  <c r="G16"/>
  <c r="F16"/>
  <c r="D16"/>
  <c r="C16"/>
  <c r="E16" s="1"/>
  <c r="H16" s="1"/>
  <c r="G15"/>
  <c r="F15"/>
  <c r="D15"/>
  <c r="C15"/>
  <c r="E15" s="1"/>
  <c r="H15" s="1"/>
  <c r="G14"/>
  <c r="F14"/>
  <c r="D14"/>
  <c r="C14"/>
  <c r="E14" s="1"/>
  <c r="G13"/>
  <c r="F13"/>
  <c r="D13"/>
  <c r="D17" s="1"/>
  <c r="C13"/>
  <c r="C17" s="1"/>
  <c r="O38" i="1"/>
  <c r="M38"/>
  <c r="K38"/>
  <c r="J38"/>
  <c r="L38" s="1"/>
  <c r="N38" s="1"/>
  <c r="H38"/>
  <c r="F38"/>
  <c r="D38"/>
  <c r="C38"/>
  <c r="E38" s="1"/>
  <c r="G38" s="1"/>
  <c r="I38" s="1"/>
  <c r="O37"/>
  <c r="K37"/>
  <c r="J37"/>
  <c r="L37" s="1"/>
  <c r="N37" s="1"/>
  <c r="P37" s="1"/>
  <c r="H37"/>
  <c r="F37"/>
  <c r="D37"/>
  <c r="C37"/>
  <c r="O36"/>
  <c r="K36"/>
  <c r="J36"/>
  <c r="L36" s="1"/>
  <c r="H36"/>
  <c r="F36"/>
  <c r="D36"/>
  <c r="C36"/>
  <c r="E36" s="1"/>
  <c r="G36" s="1"/>
  <c r="I36" s="1"/>
  <c r="O35"/>
  <c r="K35"/>
  <c r="J35"/>
  <c r="L35" s="1"/>
  <c r="N35" s="1"/>
  <c r="H35"/>
  <c r="F35"/>
  <c r="D35"/>
  <c r="C35"/>
  <c r="O34"/>
  <c r="K34"/>
  <c r="J34"/>
  <c r="H34"/>
  <c r="F34"/>
  <c r="D34"/>
  <c r="C34"/>
  <c r="E34" s="1"/>
  <c r="G34" s="1"/>
  <c r="I34" s="1"/>
  <c r="O33"/>
  <c r="K33"/>
  <c r="J33"/>
  <c r="H33"/>
  <c r="F33"/>
  <c r="D33"/>
  <c r="C33"/>
  <c r="E33" s="1"/>
  <c r="G33" s="1"/>
  <c r="I33" s="1"/>
  <c r="O32"/>
  <c r="L32"/>
  <c r="N32" s="1"/>
  <c r="P32" s="1"/>
  <c r="K32"/>
  <c r="J32"/>
  <c r="H32"/>
  <c r="F32"/>
  <c r="D32"/>
  <c r="C32"/>
  <c r="E32" s="1"/>
  <c r="G32" s="1"/>
  <c r="I32" s="1"/>
  <c r="O31"/>
  <c r="K31"/>
  <c r="J31"/>
  <c r="H31"/>
  <c r="F31"/>
  <c r="D31"/>
  <c r="C31"/>
  <c r="O30"/>
  <c r="M30"/>
  <c r="K30"/>
  <c r="J30"/>
  <c r="H30"/>
  <c r="F30"/>
  <c r="D30"/>
  <c r="C30"/>
  <c r="E30" s="1"/>
  <c r="G30" s="1"/>
  <c r="I30" s="1"/>
  <c r="O29"/>
  <c r="L29"/>
  <c r="N29" s="1"/>
  <c r="P29" s="1"/>
  <c r="K29"/>
  <c r="J29"/>
  <c r="H29"/>
  <c r="F29"/>
  <c r="D29"/>
  <c r="C29"/>
  <c r="E29" s="1"/>
  <c r="G29" s="1"/>
  <c r="I29" s="1"/>
  <c r="O28"/>
  <c r="K28"/>
  <c r="J28"/>
  <c r="H28"/>
  <c r="F28"/>
  <c r="D28"/>
  <c r="C28"/>
  <c r="O27"/>
  <c r="K27"/>
  <c r="J27"/>
  <c r="L27" s="1"/>
  <c r="N27" s="1"/>
  <c r="P27" s="1"/>
  <c r="H27"/>
  <c r="F27"/>
  <c r="D27"/>
  <c r="C27"/>
  <c r="E27" s="1"/>
  <c r="G27" s="1"/>
  <c r="O26"/>
  <c r="K26"/>
  <c r="J26"/>
  <c r="H26"/>
  <c r="F26"/>
  <c r="D26"/>
  <c r="C26"/>
  <c r="E26" s="1"/>
  <c r="O25"/>
  <c r="K25"/>
  <c r="J25"/>
  <c r="L25" s="1"/>
  <c r="N25" s="1"/>
  <c r="P25" s="1"/>
  <c r="H25"/>
  <c r="F25"/>
  <c r="E25"/>
  <c r="D25"/>
  <c r="C25"/>
  <c r="O24"/>
  <c r="K24"/>
  <c r="L24" s="1"/>
  <c r="J24"/>
  <c r="H24"/>
  <c r="F24"/>
  <c r="D24"/>
  <c r="C24"/>
  <c r="E24" s="1"/>
  <c r="O23"/>
  <c r="K23"/>
  <c r="J23"/>
  <c r="L23" s="1"/>
  <c r="N23" s="1"/>
  <c r="P23" s="1"/>
  <c r="H23"/>
  <c r="F23"/>
  <c r="D23"/>
  <c r="C23"/>
  <c r="O22"/>
  <c r="M22"/>
  <c r="K22"/>
  <c r="J22"/>
  <c r="L22" s="1"/>
  <c r="N22" s="1"/>
  <c r="P22" s="1"/>
  <c r="H22"/>
  <c r="F22"/>
  <c r="E22"/>
  <c r="D22"/>
  <c r="C22"/>
  <c r="O21"/>
  <c r="K21"/>
  <c r="L21" s="1"/>
  <c r="N21" s="1"/>
  <c r="P21" s="1"/>
  <c r="J21"/>
  <c r="H21"/>
  <c r="F21"/>
  <c r="D21"/>
  <c r="C21"/>
  <c r="E21" s="1"/>
  <c r="O20"/>
  <c r="K20"/>
  <c r="J20"/>
  <c r="L20" s="1"/>
  <c r="H20"/>
  <c r="F20"/>
  <c r="D20"/>
  <c r="C20"/>
  <c r="O19"/>
  <c r="K19"/>
  <c r="J19"/>
  <c r="H19"/>
  <c r="F19"/>
  <c r="D19"/>
  <c r="C19"/>
  <c r="O18"/>
  <c r="K18"/>
  <c r="J18"/>
  <c r="L18" s="1"/>
  <c r="H18"/>
  <c r="F18"/>
  <c r="D18"/>
  <c r="C18"/>
  <c r="E18" s="1"/>
  <c r="G18" s="1"/>
  <c r="I18" s="1"/>
  <c r="O17"/>
  <c r="K17"/>
  <c r="J17"/>
  <c r="L17" s="1"/>
  <c r="N17" s="1"/>
  <c r="H17"/>
  <c r="F17"/>
  <c r="D17"/>
  <c r="C17"/>
  <c r="E17" s="1"/>
  <c r="G17" s="1"/>
  <c r="I17" s="1"/>
  <c r="O16"/>
  <c r="K16"/>
  <c r="J16"/>
  <c r="L16" s="1"/>
  <c r="H16"/>
  <c r="F16"/>
  <c r="D16"/>
  <c r="C16"/>
  <c r="E16" s="1"/>
  <c r="G16" s="1"/>
  <c r="I16" s="1"/>
  <c r="O15"/>
  <c r="K15"/>
  <c r="J15"/>
  <c r="L15" s="1"/>
  <c r="N15" s="1"/>
  <c r="H15"/>
  <c r="F15"/>
  <c r="D15"/>
  <c r="C15"/>
  <c r="O14"/>
  <c r="M14"/>
  <c r="K14"/>
  <c r="J14"/>
  <c r="L14" s="1"/>
  <c r="H14"/>
  <c r="F14"/>
  <c r="D14"/>
  <c r="C14"/>
  <c r="E14" s="1"/>
  <c r="G14" s="1"/>
  <c r="I14" s="1"/>
  <c r="O13"/>
  <c r="K13"/>
  <c r="J13"/>
  <c r="L13" s="1"/>
  <c r="N13" s="1"/>
  <c r="P13" s="1"/>
  <c r="H13"/>
  <c r="F13"/>
  <c r="D13"/>
  <c r="C13"/>
  <c r="E13" s="1"/>
  <c r="G13" s="1"/>
  <c r="I13" s="1"/>
  <c r="O12"/>
  <c r="K12"/>
  <c r="J12"/>
  <c r="L12" s="1"/>
  <c r="H12"/>
  <c r="F12"/>
  <c r="D12"/>
  <c r="C12"/>
  <c r="O11"/>
  <c r="O39" s="1"/>
  <c r="K11"/>
  <c r="J11"/>
  <c r="H11"/>
  <c r="F11"/>
  <c r="D11"/>
  <c r="C11"/>
  <c r="E11" s="1"/>
  <c r="E4"/>
  <c r="C4"/>
  <c r="Q38" l="1"/>
  <c r="Q13"/>
  <c r="Q36"/>
  <c r="L30"/>
  <c r="N30" s="1"/>
  <c r="P30" s="1"/>
  <c r="L11"/>
  <c r="L39" s="1"/>
  <c r="K39"/>
  <c r="E20"/>
  <c r="G20" s="1"/>
  <c r="I20" s="1"/>
  <c r="E23"/>
  <c r="G23" s="1"/>
  <c r="I23" s="1"/>
  <c r="L34"/>
  <c r="N34" s="1"/>
  <c r="P34" s="1"/>
  <c r="Q34" s="1"/>
  <c r="E19"/>
  <c r="G19" s="1"/>
  <c r="I19" s="1"/>
  <c r="Q19" s="1"/>
  <c r="G25"/>
  <c r="I25" s="1"/>
  <c r="Q25" s="1"/>
  <c r="L28"/>
  <c r="N28" s="1"/>
  <c r="P28" s="1"/>
  <c r="E21" i="2"/>
  <c r="H21" s="1"/>
  <c r="N14" i="1"/>
  <c r="P14" s="1"/>
  <c r="P15"/>
  <c r="P17"/>
  <c r="G21"/>
  <c r="I21" s="1"/>
  <c r="Q21" s="1"/>
  <c r="G24"/>
  <c r="I24" s="1"/>
  <c r="G26"/>
  <c r="I26" s="1"/>
  <c r="P35"/>
  <c r="H25" i="2"/>
  <c r="E37" i="1"/>
  <c r="G37" s="1"/>
  <c r="I37" s="1"/>
  <c r="Q37" s="1"/>
  <c r="I27"/>
  <c r="N36"/>
  <c r="P36" s="1"/>
  <c r="P38"/>
  <c r="H14" i="2"/>
  <c r="L33" i="1"/>
  <c r="N33" s="1"/>
  <c r="P33" s="1"/>
  <c r="H23" i="2"/>
  <c r="H39" i="1"/>
  <c r="D39"/>
  <c r="F39"/>
  <c r="L19"/>
  <c r="N19" s="1"/>
  <c r="P19" s="1"/>
  <c r="E28"/>
  <c r="G28" s="1"/>
  <c r="I28" s="1"/>
  <c r="Q28" s="1"/>
  <c r="E31"/>
  <c r="G31" s="1"/>
  <c r="I31" s="1"/>
  <c r="Q31" s="1"/>
  <c r="G17" i="2"/>
  <c r="G27" s="1"/>
  <c r="G22" i="1"/>
  <c r="I22" s="1"/>
  <c r="Q22" s="1"/>
  <c r="F17" i="2"/>
  <c r="F27" s="1"/>
  <c r="D26"/>
  <c r="L31" i="1"/>
  <c r="N31" s="1"/>
  <c r="P31" s="1"/>
  <c r="E12"/>
  <c r="G12" s="1"/>
  <c r="I12" s="1"/>
  <c r="E15"/>
  <c r="G15" s="1"/>
  <c r="I15" s="1"/>
  <c r="Q15" s="1"/>
  <c r="L26"/>
  <c r="N26" s="1"/>
  <c r="P26" s="1"/>
  <c r="Q26" s="1"/>
  <c r="E35"/>
  <c r="G35" s="1"/>
  <c r="I35" s="1"/>
  <c r="Q35" s="1"/>
  <c r="D27" i="2"/>
  <c r="E27" i="28"/>
  <c r="E27" i="30"/>
  <c r="N16" i="1"/>
  <c r="P16" s="1"/>
  <c r="Q16" s="1"/>
  <c r="Q23"/>
  <c r="H17" i="4"/>
  <c r="H27" s="1"/>
  <c r="H17" i="6"/>
  <c r="H27" s="1"/>
  <c r="H17" i="8"/>
  <c r="H27" s="1"/>
  <c r="H17" i="10"/>
  <c r="H27" s="1"/>
  <c r="H17" i="12"/>
  <c r="H27" s="1"/>
  <c r="H17" i="14"/>
  <c r="H27" s="1"/>
  <c r="N12" i="1"/>
  <c r="P12" s="1"/>
  <c r="Q12" s="1"/>
  <c r="E27" i="4"/>
  <c r="E27" i="6"/>
  <c r="E27" i="8"/>
  <c r="E27" i="10"/>
  <c r="E27" i="12"/>
  <c r="E27" i="14"/>
  <c r="E27" i="16"/>
  <c r="E27" i="18"/>
  <c r="E27" i="20"/>
  <c r="E27" i="22"/>
  <c r="E27" i="24"/>
  <c r="E27" i="26"/>
  <c r="N18" i="1"/>
  <c r="P18" s="1"/>
  <c r="Q18" s="1"/>
  <c r="Q27"/>
  <c r="Q30"/>
  <c r="Q33"/>
  <c r="N24"/>
  <c r="P24" s="1"/>
  <c r="M39"/>
  <c r="G11"/>
  <c r="E39"/>
  <c r="Q14"/>
  <c r="Q17"/>
  <c r="N20"/>
  <c r="P20" s="1"/>
  <c r="Q20" s="1"/>
  <c r="Q29"/>
  <c r="Q32"/>
  <c r="H17" i="3"/>
  <c r="H27" s="1"/>
  <c r="H17" i="5"/>
  <c r="H27" s="1"/>
  <c r="H17" i="7"/>
  <c r="H27" s="1"/>
  <c r="H17" i="9"/>
  <c r="H27" s="1"/>
  <c r="H17" i="11"/>
  <c r="H27" s="1"/>
  <c r="H17" i="13"/>
  <c r="H27" s="1"/>
  <c r="H17" i="15"/>
  <c r="H27" s="1"/>
  <c r="H17" i="17"/>
  <c r="H27" s="1"/>
  <c r="H17" i="19"/>
  <c r="H27" s="1"/>
  <c r="H17" i="21"/>
  <c r="H27" s="1"/>
  <c r="H17" i="23"/>
  <c r="H27" s="1"/>
  <c r="H17" i="25"/>
  <c r="H27" s="1"/>
  <c r="H17" i="27"/>
  <c r="H27" s="1"/>
  <c r="H19" i="2"/>
  <c r="H26" s="1"/>
  <c r="E26"/>
  <c r="H26" i="16"/>
  <c r="H27" s="1"/>
  <c r="H26" i="18"/>
  <c r="H27" s="1"/>
  <c r="H26" i="20"/>
  <c r="H27" s="1"/>
  <c r="H26" i="22"/>
  <c r="H27" s="1"/>
  <c r="H26" i="24"/>
  <c r="H27" s="1"/>
  <c r="H26" i="26"/>
  <c r="H27" s="1"/>
  <c r="H26" i="28"/>
  <c r="H27" s="1"/>
  <c r="H26" i="30"/>
  <c r="H27" s="1"/>
  <c r="E13" i="2"/>
  <c r="F27" i="28"/>
  <c r="F27" i="29"/>
  <c r="C39" i="1"/>
  <c r="C26" i="2"/>
  <c r="C27" s="1"/>
  <c r="J39" i="1"/>
  <c r="Q24" l="1"/>
  <c r="N11"/>
  <c r="P11" s="1"/>
  <c r="P39" s="1"/>
  <c r="H13" i="2"/>
  <c r="H17" s="1"/>
  <c r="H27" s="1"/>
  <c r="E17"/>
  <c r="E27" s="1"/>
  <c r="G39" i="1"/>
  <c r="I11"/>
  <c r="N39" l="1"/>
  <c r="I39"/>
  <c r="Q11"/>
  <c r="Q39" s="1"/>
</calcChain>
</file>

<file path=xl/sharedStrings.xml><?xml version="1.0" encoding="utf-8"?>
<sst xmlns="http://schemas.openxmlformats.org/spreadsheetml/2006/main" count="1134" uniqueCount="105">
  <si>
    <t>PODER JUDICIÁRIO</t>
  </si>
  <si>
    <t>ÓRGÃO:</t>
  </si>
  <si>
    <t>JUSTIÇA ELEITORAL</t>
  </si>
  <si>
    <t>UNIDADE:</t>
  </si>
  <si>
    <t>CONSOLIDADO JUSTIÇA ELEITORAL</t>
  </si>
  <si>
    <t>DATA DE REFERÊNCIA:</t>
  </si>
  <si>
    <t xml:space="preserve"> RESOLUÇÃO 102 CNJ - ANEXO IV- QUANTITATIVO DE CARGOS E FUNÇÕES</t>
  </si>
  <si>
    <t>b) cargos em comissão e funções de confiança do quadro de pessoal do órgão.</t>
  </si>
  <si>
    <t>CARGOS EM COMISSÃO</t>
  </si>
  <si>
    <t>FUNÇÃO DE CONFIANÇA</t>
  </si>
  <si>
    <t>TOTAL 
GERAL
(CJ + FC)</t>
  </si>
  <si>
    <t>UNIDADE</t>
  </si>
  <si>
    <t>OCUPADOS</t>
  </si>
  <si>
    <t>VAGOS</t>
  </si>
  <si>
    <t>TOTAL
CARGOS EM COMISSÃO</t>
  </si>
  <si>
    <t>OCUPADAS</t>
  </si>
  <si>
    <t>TOTAL
FUNÇÕES DE CONFIANÇA</t>
  </si>
  <si>
    <t>ORÇAMENTÁRIA</t>
  </si>
  <si>
    <t>COM VÍNCULO EFETIVO</t>
  </si>
  <si>
    <t>SEM VÍNCULO EFETIVO</t>
  </si>
  <si>
    <t>TOTAL
OCUPADOS</t>
  </si>
  <si>
    <t>TOTAL OCUPADAS</t>
  </si>
  <si>
    <t>OPTANTE
REMUNERAÇÃO
CARGO EFETIVO</t>
  </si>
  <si>
    <t>REMUNERAÇÃO
INTEGRAL
CARGO/FUNÇÃO</t>
  </si>
  <si>
    <t>SUBTOTAL</t>
  </si>
  <si>
    <t>14101</t>
  </si>
  <si>
    <t>TSE</t>
  </si>
  <si>
    <t>14102</t>
  </si>
  <si>
    <t>TRE-AC</t>
  </si>
  <si>
    <t>14103</t>
  </si>
  <si>
    <t>TRE-AL</t>
  </si>
  <si>
    <t>14104</t>
  </si>
  <si>
    <t>TRE-AM</t>
  </si>
  <si>
    <t>14105</t>
  </si>
  <si>
    <t>TRE-BA</t>
  </si>
  <si>
    <t>14106</t>
  </si>
  <si>
    <t>TRE-CE</t>
  </si>
  <si>
    <t>14107</t>
  </si>
  <si>
    <t>TRE-DF</t>
  </si>
  <si>
    <t>14108</t>
  </si>
  <si>
    <t>TRE-ES</t>
  </si>
  <si>
    <t>14109</t>
  </si>
  <si>
    <t>TRE-GO</t>
  </si>
  <si>
    <t>14110</t>
  </si>
  <si>
    <t>TRE-MA</t>
  </si>
  <si>
    <t>14111</t>
  </si>
  <si>
    <t>TRE-MT</t>
  </si>
  <si>
    <t>14112</t>
  </si>
  <si>
    <t>TRE-MS</t>
  </si>
  <si>
    <t>14113</t>
  </si>
  <si>
    <t>TRE-MG</t>
  </si>
  <si>
    <t>14114</t>
  </si>
  <si>
    <t>TRE-PA</t>
  </si>
  <si>
    <t>14115</t>
  </si>
  <si>
    <t>TRE-PB</t>
  </si>
  <si>
    <t>14116</t>
  </si>
  <si>
    <t>TRE-PR</t>
  </si>
  <si>
    <t>14117</t>
  </si>
  <si>
    <t>TRE-PE</t>
  </si>
  <si>
    <t>14118</t>
  </si>
  <si>
    <t>TRE-PI</t>
  </si>
  <si>
    <t>14119</t>
  </si>
  <si>
    <t>TRE-RJ</t>
  </si>
  <si>
    <t>14120</t>
  </si>
  <si>
    <t>TRE-RN</t>
  </si>
  <si>
    <t>14121</t>
  </si>
  <si>
    <t>TRE-RS</t>
  </si>
  <si>
    <t>14122</t>
  </si>
  <si>
    <t>TRE-RO</t>
  </si>
  <si>
    <t>14123</t>
  </si>
  <si>
    <t>TRE-SC</t>
  </si>
  <si>
    <t>14124</t>
  </si>
  <si>
    <t>TRE-SP</t>
  </si>
  <si>
    <t>14125</t>
  </si>
  <si>
    <t>TRE-SE</t>
  </si>
  <si>
    <t>14126</t>
  </si>
  <si>
    <t>TRE-TO</t>
  </si>
  <si>
    <t>14127</t>
  </si>
  <si>
    <t>TRE-RR</t>
  </si>
  <si>
    <t>14128</t>
  </si>
  <si>
    <t>TRE-AP</t>
  </si>
  <si>
    <t>TOTAL</t>
  </si>
  <si>
    <t>Nota(s):</t>
  </si>
  <si>
    <t>DEZEMBRO</t>
  </si>
  <si>
    <t>DENOMINAÇÃO/NÍVEL</t>
  </si>
  <si>
    <t>CJ-04</t>
  </si>
  <si>
    <t>CJ-03</t>
  </si>
  <si>
    <t>CJ-02</t>
  </si>
  <si>
    <t>CJ-01</t>
  </si>
  <si>
    <t>TOTAL CARGOS</t>
  </si>
  <si>
    <t>FUNÇÕES DE CONFIANÇA</t>
  </si>
  <si>
    <t>FC-06</t>
  </si>
  <si>
    <t>FC-05</t>
  </si>
  <si>
    <t>FC-04</t>
  </si>
  <si>
    <t xml:space="preserve">FC-03 </t>
  </si>
  <si>
    <t>FC-02</t>
  </si>
  <si>
    <t>FC-01</t>
  </si>
  <si>
    <t>CHEFIA DE CARTÓRIO PRÓ-LABORE</t>
  </si>
  <si>
    <t>TOTAL FUNÇÕES</t>
  </si>
  <si>
    <t>Nota:</t>
  </si>
  <si>
    <r>
      <rPr>
        <b/>
        <sz val="12"/>
        <color rgb="FF000000"/>
        <rFont val="Arial"/>
        <family val="2"/>
      </rPr>
      <t xml:space="preserve">1) </t>
    </r>
    <r>
      <rPr>
        <sz val="12"/>
        <color rgb="FF000000"/>
        <rFont val="Arial"/>
        <family val="2"/>
      </rPr>
      <t>As funções de Chefe de Cartório Eleitoral, nível FC-6, e Assistente I, nível FC-l, criadas para as Zonas Eleitorais, bom como aquelas reservadas em decorrência do rezoneamento de zonas eleitorais, determinado pelas Resoluções TSE nºs 23.512/2017, 23.520/2017, 23.522/2017, 23.539/2017 e 23.541/2017 e  regulamentado pela Portaria TSE nº 207/2017, foram informadas junto ao quantitativo de funções criadas para as Secretarias, considerado o nível da função.</t>
    </r>
  </si>
  <si>
    <t>b) Cargos em Comissão e Funções de Confiança do quadro de pessoal do Órgão</t>
  </si>
  <si>
    <t>FUNÇÕES DE CONFIANÇA¹</t>
  </si>
  <si>
    <r>
      <rPr>
        <b/>
        <sz val="12"/>
        <color rgb="FF000000"/>
        <rFont val="Arial"/>
        <family val="2"/>
      </rPr>
      <t xml:space="preserve">1) </t>
    </r>
    <r>
      <rPr>
        <sz val="12"/>
        <color rgb="FF000000"/>
        <rFont val="Arial"/>
        <family val="2"/>
      </rPr>
      <t>As funções de Chefe de Cartório Eleitoral, nível FC-6, e Assistente I, nível FC-l, criadas para as Zonas Eleitorais, bem como aquelas reservadas em decorrência do rezoneamento de zonas eleitorais, determinado pelas Resoluções TSE nºs 23.512/2017, 23.520/2017, 23.522/2017, 23.539/2017 e 23.541/2017 e  regulamentado pela Portaria TSE nº 207/2017, foram informadas junto ao quantitativo de funções criadas para as Secretarias, considerado o nível da função.</t>
    </r>
  </si>
  <si>
    <r>
      <rPr>
        <b/>
        <sz val="12"/>
        <color rgb="FF000000"/>
        <rFont val="Arial"/>
        <family val="2"/>
      </rPr>
      <t>1)</t>
    </r>
    <r>
      <rPr>
        <sz val="12"/>
        <color rgb="FF000000"/>
        <rFont val="Arial"/>
        <family val="2"/>
      </rPr>
      <t xml:space="preserve"> Os dados estão de acordo com o informado pelos Tribunais Eleitorais no período compreendido entre</t>
    </r>
    <r>
      <rPr>
        <b/>
        <sz val="12"/>
        <color rgb="FF000000"/>
        <rFont val="Arial"/>
        <family val="2"/>
      </rPr>
      <t xml:space="preserve"> 15.01.2024 </t>
    </r>
    <r>
      <rPr>
        <sz val="12"/>
        <color rgb="FF000000"/>
        <rFont val="Arial"/>
        <family val="2"/>
      </rPr>
      <t>a</t>
    </r>
    <r>
      <rPr>
        <b/>
        <sz val="12"/>
        <color rgb="FF000000"/>
        <rFont val="Arial"/>
        <family val="2"/>
      </rPr>
      <t xml:space="preserve"> 24.01.2024.</t>
    </r>
  </si>
</sst>
</file>

<file path=xl/styles.xml><?xml version="1.0" encoding="utf-8"?>
<styleSheet xmlns="http://schemas.openxmlformats.org/spreadsheetml/2006/main">
  <numFmts count="1">
    <numFmt numFmtId="164" formatCode="_-* #,##0_-;\-* #,##0_-;_-* &quot;-&quot;??_-;_-@_-"/>
  </numFmts>
  <fonts count="18">
    <font>
      <sz val="11"/>
      <color rgb="FF000000"/>
      <name val="Calibri"/>
    </font>
    <font>
      <b/>
      <sz val="18"/>
      <color rgb="FF000000"/>
      <name val="Calibri"/>
      <family val="2"/>
    </font>
    <font>
      <b/>
      <sz val="18"/>
      <color rgb="FF000000"/>
      <name val="Arial"/>
      <family val="2"/>
    </font>
    <font>
      <sz val="16"/>
      <color rgb="FF000000"/>
      <name val="Calibri"/>
      <family val="2"/>
    </font>
    <font>
      <sz val="16"/>
      <color rgb="FF000000"/>
      <name val="Arial"/>
      <family val="2"/>
    </font>
    <font>
      <b/>
      <sz val="16"/>
      <color rgb="FF000000"/>
      <name val="Arial"/>
      <family val="2"/>
    </font>
    <font>
      <sz val="18"/>
      <color rgb="FF000000"/>
      <name val="Calibri"/>
      <family val="2"/>
    </font>
    <font>
      <sz val="18"/>
      <color rgb="FF000000"/>
      <name val="Arial"/>
      <family val="2"/>
    </font>
    <font>
      <b/>
      <sz val="11"/>
      <color rgb="FF000000"/>
      <name val="Calibri"/>
      <family val="2"/>
    </font>
    <font>
      <b/>
      <sz val="12"/>
      <color rgb="FFFFFFFF"/>
      <name val="Arial"/>
      <family val="2"/>
    </font>
    <font>
      <b/>
      <sz val="9"/>
      <color rgb="FF000000"/>
      <name val="Arial"/>
      <family val="2"/>
    </font>
    <font>
      <b/>
      <sz val="10"/>
      <color rgb="FFFFFFFF"/>
      <name val="Arial"/>
      <family val="2"/>
    </font>
    <font>
      <b/>
      <sz val="12"/>
      <color rgb="FF000000"/>
      <name val="Arial"/>
      <family val="2"/>
    </font>
    <font>
      <sz val="12"/>
      <color rgb="FF000000"/>
      <name val="Arial"/>
      <family val="2"/>
    </font>
    <font>
      <sz val="9"/>
      <color rgb="FF000000"/>
      <name val="Arial"/>
      <family val="2"/>
    </font>
    <font>
      <sz val="9"/>
      <color rgb="FF000000"/>
      <name val="Times New Roman"/>
      <family val="1"/>
    </font>
    <font>
      <sz val="10"/>
      <color rgb="FF000000"/>
      <name val="Arial"/>
      <family val="2"/>
    </font>
    <font>
      <b/>
      <sz val="10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0A3C0A"/>
        <bgColor rgb="FFCCCCFF"/>
      </patternFill>
    </fill>
    <fill>
      <patternFill patternType="solid">
        <fgColor rgb="FF0A3C0A"/>
        <bgColor rgb="FF000000"/>
      </patternFill>
    </fill>
    <fill>
      <patternFill patternType="solid">
        <fgColor rgb="FFD8D8D8"/>
        <bgColor rgb="FF000000"/>
      </patternFill>
    </fill>
  </fills>
  <borders count="4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FFFFFF"/>
      </right>
      <top style="thin">
        <color rgb="FF000000"/>
      </top>
      <bottom/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 style="thin">
        <color rgb="FF000000"/>
      </right>
      <top style="thin">
        <color rgb="FF000000"/>
      </top>
      <bottom style="thin">
        <color rgb="FFFFFFFF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FFFFFF"/>
      </right>
      <top/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000000"/>
      </right>
      <top style="thin">
        <color rgb="FFFFFFFF"/>
      </top>
      <bottom style="thin">
        <color rgb="FFFFFFFF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FFFFFF"/>
      </right>
      <top/>
      <bottom style="thin">
        <color rgb="FF000000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FFFFFF"/>
      </left>
      <right style="thin">
        <color rgb="FF000000"/>
      </right>
      <top style="thin">
        <color rgb="FFFFFFFF"/>
      </top>
      <bottom style="thin">
        <color rgb="FF000000"/>
      </bottom>
      <diagonal/>
    </border>
    <border>
      <left style="thin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/>
      <right/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/>
      <bottom style="hair">
        <color rgb="FF000000"/>
      </bottom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thin">
        <color rgb="FF000000"/>
      </right>
      <top/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 style="thin">
        <color rgb="FF000000"/>
      </right>
      <top style="hair">
        <color rgb="FF000000"/>
      </top>
      <bottom/>
      <diagonal/>
    </border>
    <border>
      <left style="thin">
        <color rgb="FF000000"/>
      </left>
      <right style="thin">
        <color rgb="FF000000"/>
      </right>
      <top style="hair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hair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FFFFFF"/>
      </right>
      <top style="thin">
        <color rgb="FF000000"/>
      </top>
      <bottom style="thin">
        <color rgb="FF000000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  <diagonal/>
    </border>
    <border>
      <left style="thin">
        <color rgb="FFFFFFFF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/>
      <top style="thin">
        <color rgb="FF000000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/>
      <right/>
      <top style="thin">
        <color rgb="FFFFFFFF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FFFFFF"/>
      </right>
      <top style="thin">
        <color rgb="FF000000"/>
      </top>
      <bottom style="thin">
        <color rgb="FF000000"/>
      </bottom>
      <diagonal/>
    </border>
    <border>
      <left style="thin">
        <color rgb="FFFFFFFF"/>
      </left>
      <right/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12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4" fillId="0" borderId="0" xfId="0" applyFont="1"/>
    <xf numFmtId="0" fontId="5" fillId="0" borderId="0" xfId="0" applyFont="1"/>
    <xf numFmtId="49" fontId="5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/>
    <xf numFmtId="0" fontId="7" fillId="0" borderId="0" xfId="0" applyFont="1"/>
    <xf numFmtId="0" fontId="8" fillId="0" borderId="0" xfId="0" applyFont="1"/>
    <xf numFmtId="0" fontId="9" fillId="2" borderId="1" xfId="0" applyFont="1" applyFill="1" applyBorder="1" applyAlignment="1">
      <alignment vertical="center" wrapText="1"/>
    </xf>
    <xf numFmtId="0" fontId="9" fillId="2" borderId="2" xfId="0" applyFont="1" applyFill="1" applyBorder="1" applyAlignment="1">
      <alignment vertical="center" wrapText="1"/>
    </xf>
    <xf numFmtId="0" fontId="10" fillId="0" borderId="0" xfId="0" applyFont="1"/>
    <xf numFmtId="0" fontId="9" fillId="2" borderId="9" xfId="0" applyFont="1" applyFill="1" applyBorder="1" applyAlignment="1">
      <alignment vertical="center" wrapText="1"/>
    </xf>
    <xf numFmtId="0" fontId="9" fillId="2" borderId="10" xfId="0" applyFont="1" applyFill="1" applyBorder="1" applyAlignment="1">
      <alignment vertical="center" wrapText="1"/>
    </xf>
    <xf numFmtId="0" fontId="11" fillId="3" borderId="11" xfId="0" applyFont="1" applyFill="1" applyBorder="1" applyAlignment="1">
      <alignment horizontal="center" vertical="center" wrapText="1"/>
    </xf>
    <xf numFmtId="0" fontId="12" fillId="0" borderId="13" xfId="0" applyFont="1" applyBorder="1" applyAlignment="1">
      <alignment horizontal="center"/>
    </xf>
    <xf numFmtId="3" fontId="12" fillId="0" borderId="14" xfId="0" applyNumberFormat="1" applyFont="1" applyBorder="1" applyAlignment="1">
      <alignment horizontal="center" vertical="center"/>
    </xf>
    <xf numFmtId="164" fontId="13" fillId="0" borderId="15" xfId="0" applyNumberFormat="1" applyFont="1" applyBorder="1" applyAlignment="1">
      <alignment vertical="center"/>
    </xf>
    <xf numFmtId="164" fontId="12" fillId="0" borderId="15" xfId="0" applyNumberFormat="1" applyFont="1" applyBorder="1" applyAlignment="1">
      <alignment vertical="center"/>
    </xf>
    <xf numFmtId="164" fontId="12" fillId="0" borderId="16" xfId="0" applyNumberFormat="1" applyFont="1" applyBorder="1" applyAlignment="1">
      <alignment vertical="center"/>
    </xf>
    <xf numFmtId="164" fontId="12" fillId="0" borderId="14" xfId="0" applyNumberFormat="1" applyFont="1" applyBorder="1" applyAlignment="1">
      <alignment vertical="center"/>
    </xf>
    <xf numFmtId="0" fontId="12" fillId="0" borderId="17" xfId="0" applyFont="1" applyBorder="1" applyAlignment="1">
      <alignment horizontal="center"/>
    </xf>
    <xf numFmtId="3" fontId="12" fillId="0" borderId="18" xfId="0" applyNumberFormat="1" applyFont="1" applyBorder="1" applyAlignment="1">
      <alignment horizontal="center" vertical="center"/>
    </xf>
    <xf numFmtId="164" fontId="13" fillId="0" borderId="19" xfId="0" applyNumberFormat="1" applyFont="1" applyBorder="1" applyAlignment="1">
      <alignment vertical="center"/>
    </xf>
    <xf numFmtId="164" fontId="12" fillId="0" borderId="20" xfId="0" applyNumberFormat="1" applyFont="1" applyBorder="1" applyAlignment="1">
      <alignment vertical="center"/>
    </xf>
    <xf numFmtId="164" fontId="12" fillId="0" borderId="19" xfId="0" applyNumberFormat="1" applyFont="1" applyBorder="1" applyAlignment="1">
      <alignment vertical="center"/>
    </xf>
    <xf numFmtId="164" fontId="12" fillId="0" borderId="21" xfId="0" applyNumberFormat="1" applyFont="1" applyBorder="1" applyAlignment="1">
      <alignment vertical="center"/>
    </xf>
    <xf numFmtId="164" fontId="12" fillId="0" borderId="22" xfId="0" applyNumberFormat="1" applyFont="1" applyBorder="1" applyAlignment="1">
      <alignment vertical="center"/>
    </xf>
    <xf numFmtId="0" fontId="12" fillId="0" borderId="23" xfId="0" applyFont="1" applyBorder="1" applyAlignment="1">
      <alignment horizontal="center"/>
    </xf>
    <xf numFmtId="3" fontId="12" fillId="0" borderId="24" xfId="0" applyNumberFormat="1" applyFont="1" applyBorder="1" applyAlignment="1">
      <alignment horizontal="center" vertical="center"/>
    </xf>
    <xf numFmtId="164" fontId="13" fillId="0" borderId="25" xfId="0" applyNumberFormat="1" applyFont="1" applyBorder="1" applyAlignment="1">
      <alignment vertical="center"/>
    </xf>
    <xf numFmtId="164" fontId="12" fillId="0" borderId="26" xfId="0" applyNumberFormat="1" applyFont="1" applyBorder="1" applyAlignment="1">
      <alignment vertical="center"/>
    </xf>
    <xf numFmtId="164" fontId="12" fillId="0" borderId="25" xfId="0" applyNumberFormat="1" applyFont="1" applyBorder="1" applyAlignment="1">
      <alignment vertical="center"/>
    </xf>
    <xf numFmtId="164" fontId="12" fillId="0" borderId="0" xfId="0" applyNumberFormat="1" applyFont="1" applyAlignment="1">
      <alignment vertical="center"/>
    </xf>
    <xf numFmtId="164" fontId="12" fillId="0" borderId="27" xfId="0" applyNumberFormat="1" applyFont="1" applyBorder="1" applyAlignment="1">
      <alignment vertical="center"/>
    </xf>
    <xf numFmtId="164" fontId="9" fillId="3" borderId="29" xfId="0" applyNumberFormat="1" applyFont="1" applyFill="1" applyBorder="1" applyAlignment="1">
      <alignment vertical="center"/>
    </xf>
    <xf numFmtId="164" fontId="9" fillId="3" borderId="30" xfId="0" applyNumberFormat="1" applyFont="1" applyFill="1" applyBorder="1" applyAlignment="1">
      <alignment vertical="center"/>
    </xf>
    <xf numFmtId="0" fontId="14" fillId="0" borderId="0" xfId="0" applyFont="1"/>
    <xf numFmtId="0" fontId="12" fillId="0" borderId="0" xfId="0" applyFont="1" applyAlignment="1">
      <alignment vertical="center"/>
    </xf>
    <xf numFmtId="0" fontId="13" fillId="0" borderId="31" xfId="0" applyFont="1" applyBorder="1" applyAlignment="1">
      <alignment vertical="center" wrapText="1"/>
    </xf>
    <xf numFmtId="0" fontId="14" fillId="0" borderId="0" xfId="0" applyFont="1" applyAlignment="1">
      <alignment vertical="center"/>
    </xf>
    <xf numFmtId="0" fontId="0" fillId="0" borderId="0" xfId="0"/>
    <xf numFmtId="49" fontId="5" fillId="0" borderId="0" xfId="0" applyNumberFormat="1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13" fillId="0" borderId="0" xfId="0" applyFont="1" applyAlignment="1">
      <alignment vertical="center"/>
    </xf>
    <xf numFmtId="0" fontId="9" fillId="3" borderId="36" xfId="0" applyFont="1" applyFill="1" applyBorder="1" applyAlignment="1">
      <alignment vertical="center" wrapText="1"/>
    </xf>
    <xf numFmtId="164" fontId="13" fillId="0" borderId="37" xfId="0" applyNumberFormat="1" applyFont="1" applyBorder="1" applyAlignment="1">
      <alignment horizontal="center" vertical="center"/>
    </xf>
    <xf numFmtId="164" fontId="13" fillId="0" borderId="38" xfId="0" applyNumberFormat="1" applyFont="1" applyBorder="1" applyAlignment="1">
      <alignment vertical="center"/>
    </xf>
    <xf numFmtId="164" fontId="12" fillId="0" borderId="39" xfId="0" applyNumberFormat="1" applyFont="1" applyBorder="1" applyAlignment="1">
      <alignment vertical="center"/>
    </xf>
    <xf numFmtId="164" fontId="12" fillId="0" borderId="37" xfId="0" applyNumberFormat="1" applyFont="1" applyBorder="1" applyAlignment="1">
      <alignment horizontal="center" vertical="center"/>
    </xf>
    <xf numFmtId="164" fontId="12" fillId="0" borderId="38" xfId="0" applyNumberFormat="1" applyFont="1" applyBorder="1" applyAlignment="1">
      <alignment vertical="center"/>
    </xf>
    <xf numFmtId="164" fontId="9" fillId="3" borderId="40" xfId="0" applyNumberFormat="1" applyFont="1" applyFill="1" applyBorder="1" applyAlignment="1">
      <alignment vertical="center" wrapText="1"/>
    </xf>
    <xf numFmtId="164" fontId="13" fillId="4" borderId="38" xfId="0" applyNumberFormat="1" applyFont="1" applyFill="1" applyBorder="1" applyAlignment="1">
      <alignment vertical="center"/>
    </xf>
    <xf numFmtId="164" fontId="9" fillId="3" borderId="41" xfId="0" applyNumberFormat="1" applyFont="1" applyFill="1" applyBorder="1" applyAlignment="1">
      <alignment horizontal="center" vertical="center"/>
    </xf>
    <xf numFmtId="164" fontId="9" fillId="3" borderId="42" xfId="0" applyNumberFormat="1" applyFont="1" applyFill="1" applyBorder="1" applyAlignment="1">
      <alignment vertical="center"/>
    </xf>
    <xf numFmtId="49" fontId="13" fillId="0" borderId="31" xfId="0" applyNumberFormat="1" applyFont="1" applyBorder="1" applyAlignment="1">
      <alignment horizontal="center" vertical="center" wrapText="1"/>
    </xf>
    <xf numFmtId="49" fontId="13" fillId="0" borderId="0" xfId="0" applyNumberFormat="1" applyFont="1" applyAlignment="1">
      <alignment horizontal="center" vertical="center" wrapText="1"/>
    </xf>
    <xf numFmtId="0" fontId="13" fillId="0" borderId="0" xfId="0" applyFont="1" applyAlignment="1">
      <alignment vertical="top" wrapText="1"/>
    </xf>
    <xf numFmtId="0" fontId="15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0" fontId="15" fillId="0" borderId="0" xfId="0" applyFont="1"/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49" fontId="5" fillId="0" borderId="0" xfId="0" applyNumberFormat="1" applyFont="1" applyAlignment="1">
      <alignment horizontal="left" vertical="center"/>
    </xf>
    <xf numFmtId="49" fontId="5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13" fillId="0" borderId="0" xfId="0" applyFont="1" applyAlignment="1">
      <alignment vertical="center"/>
    </xf>
    <xf numFmtId="0" fontId="9" fillId="3" borderId="36" xfId="0" applyFont="1" applyFill="1" applyBorder="1" applyAlignment="1">
      <alignment vertical="center" wrapText="1"/>
    </xf>
    <xf numFmtId="164" fontId="13" fillId="0" borderId="37" xfId="0" applyNumberFormat="1" applyFont="1" applyBorder="1" applyAlignment="1">
      <alignment horizontal="center" vertical="center"/>
    </xf>
    <xf numFmtId="164" fontId="13" fillId="0" borderId="38" xfId="0" applyNumberFormat="1" applyFont="1" applyBorder="1" applyAlignment="1">
      <alignment vertical="center"/>
    </xf>
    <xf numFmtId="164" fontId="12" fillId="0" borderId="39" xfId="0" applyNumberFormat="1" applyFont="1" applyBorder="1" applyAlignment="1">
      <alignment vertical="center"/>
    </xf>
    <xf numFmtId="164" fontId="12" fillId="0" borderId="37" xfId="0" applyNumberFormat="1" applyFont="1" applyBorder="1" applyAlignment="1">
      <alignment horizontal="center" vertical="center"/>
    </xf>
    <xf numFmtId="164" fontId="12" fillId="0" borderId="38" xfId="0" applyNumberFormat="1" applyFont="1" applyBorder="1" applyAlignment="1">
      <alignment vertical="center"/>
    </xf>
    <xf numFmtId="164" fontId="9" fillId="3" borderId="40" xfId="0" applyNumberFormat="1" applyFont="1" applyFill="1" applyBorder="1" applyAlignment="1">
      <alignment vertical="center" wrapText="1"/>
    </xf>
    <xf numFmtId="164" fontId="13" fillId="4" borderId="38" xfId="0" applyNumberFormat="1" applyFont="1" applyFill="1" applyBorder="1" applyAlignment="1">
      <alignment vertical="center"/>
    </xf>
    <xf numFmtId="164" fontId="9" fillId="3" borderId="41" xfId="0" applyNumberFormat="1" applyFont="1" applyFill="1" applyBorder="1" applyAlignment="1">
      <alignment horizontal="center" vertical="center"/>
    </xf>
    <xf numFmtId="164" fontId="9" fillId="3" borderId="29" xfId="0" applyNumberFormat="1" applyFont="1" applyFill="1" applyBorder="1" applyAlignment="1">
      <alignment vertical="center"/>
    </xf>
    <xf numFmtId="164" fontId="9" fillId="3" borderId="42" xfId="0" applyNumberFormat="1" applyFont="1" applyFill="1" applyBorder="1" applyAlignment="1">
      <alignment vertical="center"/>
    </xf>
    <xf numFmtId="49" fontId="13" fillId="0" borderId="31" xfId="0" applyNumberFormat="1" applyFont="1" applyBorder="1" applyAlignment="1">
      <alignment horizontal="center" vertical="center" wrapText="1"/>
    </xf>
    <xf numFmtId="49" fontId="13" fillId="0" borderId="0" xfId="0" applyNumberFormat="1" applyFont="1" applyAlignment="1">
      <alignment horizontal="center" vertical="center" wrapText="1"/>
    </xf>
    <xf numFmtId="0" fontId="12" fillId="0" borderId="0" xfId="0" applyFont="1" applyAlignment="1">
      <alignment vertical="center"/>
    </xf>
    <xf numFmtId="0" fontId="13" fillId="0" borderId="0" xfId="0" applyFont="1" applyAlignment="1">
      <alignment vertical="top" wrapText="1"/>
    </xf>
    <xf numFmtId="49" fontId="5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center"/>
    </xf>
    <xf numFmtId="0" fontId="9" fillId="3" borderId="3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0" fontId="9" fillId="3" borderId="8" xfId="0" applyFont="1" applyFill="1" applyBorder="1" applyAlignment="1">
      <alignment horizontal="center" vertical="center" wrapText="1"/>
    </xf>
    <xf numFmtId="0" fontId="9" fillId="3" borderId="12" xfId="0" applyFont="1" applyFill="1" applyBorder="1" applyAlignment="1">
      <alignment horizontal="center" vertical="center" wrapText="1"/>
    </xf>
    <xf numFmtId="0" fontId="11" fillId="3" borderId="7" xfId="0" applyFont="1" applyFill="1" applyBorder="1" applyAlignment="1">
      <alignment horizontal="center" vertical="center" wrapText="1"/>
    </xf>
    <xf numFmtId="0" fontId="11" fillId="3" borderId="11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left" vertical="center" wrapText="1"/>
    </xf>
    <xf numFmtId="0" fontId="9" fillId="2" borderId="28" xfId="0" applyFont="1" applyFill="1" applyBorder="1" applyAlignment="1">
      <alignment horizontal="center" vertical="center" wrapText="1"/>
    </xf>
    <xf numFmtId="0" fontId="9" fillId="2" borderId="29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/>
    </xf>
    <xf numFmtId="0" fontId="9" fillId="2" borderId="6" xfId="0" applyFont="1" applyFill="1" applyBorder="1" applyAlignment="1">
      <alignment horizontal="center" vertical="center"/>
    </xf>
    <xf numFmtId="0" fontId="13" fillId="0" borderId="0" xfId="0" applyFont="1" applyAlignment="1">
      <alignment horizontal="justify" vertical="top" wrapText="1"/>
    </xf>
    <xf numFmtId="0" fontId="9" fillId="3" borderId="7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9" fillId="3" borderId="32" xfId="0" applyFont="1" applyFill="1" applyBorder="1" applyAlignment="1">
      <alignment horizontal="center" vertical="center" wrapText="1"/>
    </xf>
    <xf numFmtId="0" fontId="9" fillId="3" borderId="34" xfId="0" applyFont="1" applyFill="1" applyBorder="1" applyAlignment="1">
      <alignment horizontal="center" vertical="center" wrapText="1"/>
    </xf>
    <xf numFmtId="0" fontId="9" fillId="3" borderId="33" xfId="0" applyFont="1" applyFill="1" applyBorder="1" applyAlignment="1">
      <alignment horizontal="center" vertical="center" wrapText="1"/>
    </xf>
    <xf numFmtId="0" fontId="9" fillId="3" borderId="35" xfId="0" applyFont="1" applyFill="1" applyBorder="1" applyAlignment="1">
      <alignment horizontal="center" vertical="center" wrapText="1"/>
    </xf>
  </cellXfs>
  <cellStyles count="1">
    <cellStyle name="Normal" xfId="0" builtinId="0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X41"/>
  <sheetViews>
    <sheetView showGridLines="0" tabSelected="1" topLeftCell="A13" workbookViewId="0">
      <selection activeCell="J48" sqref="J48"/>
    </sheetView>
  </sheetViews>
  <sheetFormatPr defaultRowHeight="15"/>
  <cols>
    <col min="1" max="15" width="17.7109375" style="44" customWidth="1"/>
    <col min="16" max="16" width="17.7109375" style="18" customWidth="1"/>
    <col min="17" max="17" width="17.7109375" style="44" customWidth="1"/>
    <col min="18" max="258" width="9.140625" style="44"/>
    <col min="259" max="16384" width="9.140625" style="48"/>
  </cols>
  <sheetData>
    <row r="1" spans="1:258" s="1" customFormat="1" ht="49.5" customHeight="1">
      <c r="A1" s="2" t="s">
        <v>0</v>
      </c>
      <c r="B1" s="3"/>
      <c r="C1" s="3"/>
      <c r="D1" s="3"/>
      <c r="E1" s="3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  <c r="EC1" s="4"/>
      <c r="ED1" s="4"/>
      <c r="EE1" s="4"/>
      <c r="EF1" s="4"/>
      <c r="EG1" s="4"/>
      <c r="EH1" s="4"/>
      <c r="EI1" s="4"/>
      <c r="EJ1" s="4"/>
      <c r="EK1" s="4"/>
      <c r="EL1" s="4"/>
      <c r="EM1" s="4"/>
      <c r="EN1" s="4"/>
      <c r="EO1" s="4"/>
      <c r="EP1" s="4"/>
      <c r="EQ1" s="4"/>
      <c r="ER1" s="4"/>
      <c r="ES1" s="4"/>
      <c r="ET1" s="4"/>
      <c r="EU1" s="4"/>
      <c r="EV1" s="4"/>
      <c r="EW1" s="4"/>
      <c r="EX1" s="4"/>
      <c r="EY1" s="4"/>
      <c r="EZ1" s="4"/>
      <c r="FA1" s="4"/>
      <c r="FB1" s="4"/>
      <c r="FC1" s="4"/>
      <c r="FD1" s="4"/>
      <c r="FE1" s="4"/>
      <c r="FF1" s="4"/>
      <c r="FG1" s="4"/>
      <c r="FH1" s="4"/>
      <c r="FI1" s="4"/>
      <c r="FJ1" s="4"/>
      <c r="FK1" s="4"/>
      <c r="FL1" s="4"/>
      <c r="FM1" s="4"/>
      <c r="FN1" s="4"/>
      <c r="FO1" s="4"/>
      <c r="FP1" s="4"/>
      <c r="FQ1" s="4"/>
      <c r="FR1" s="4"/>
      <c r="FS1" s="4"/>
      <c r="FT1" s="4"/>
      <c r="FU1" s="4"/>
      <c r="FV1" s="4"/>
      <c r="FW1" s="4"/>
      <c r="FX1" s="4"/>
      <c r="FY1" s="4"/>
      <c r="FZ1" s="4"/>
      <c r="GA1" s="4"/>
      <c r="GB1" s="4"/>
      <c r="GC1" s="4"/>
      <c r="GD1" s="4"/>
      <c r="GE1" s="4"/>
      <c r="GF1" s="4"/>
      <c r="GG1" s="4"/>
      <c r="GH1" s="4"/>
      <c r="GI1" s="4"/>
      <c r="GJ1" s="4"/>
      <c r="GK1" s="4"/>
      <c r="GL1" s="4"/>
      <c r="GM1" s="4"/>
      <c r="GN1" s="4"/>
      <c r="GO1" s="4"/>
      <c r="GP1" s="4"/>
      <c r="GQ1" s="4"/>
      <c r="GR1" s="4"/>
      <c r="GS1" s="4"/>
      <c r="GT1" s="4"/>
      <c r="GU1" s="4"/>
      <c r="GV1" s="4"/>
      <c r="GW1" s="4"/>
      <c r="GX1" s="4"/>
      <c r="GY1" s="4"/>
      <c r="GZ1" s="4"/>
      <c r="HA1" s="4"/>
      <c r="HB1" s="4"/>
      <c r="HC1" s="4"/>
      <c r="HD1" s="4"/>
      <c r="HE1" s="4"/>
      <c r="HF1" s="4"/>
      <c r="HG1" s="4"/>
      <c r="HH1" s="4"/>
      <c r="HI1" s="4"/>
      <c r="HJ1" s="4"/>
      <c r="HK1" s="4"/>
      <c r="HL1" s="4"/>
      <c r="HM1" s="4"/>
      <c r="HN1" s="4"/>
      <c r="HO1" s="4"/>
      <c r="HP1" s="4"/>
      <c r="HQ1" s="4"/>
      <c r="HR1" s="4"/>
      <c r="HS1" s="4"/>
      <c r="HT1" s="4"/>
      <c r="HU1" s="4"/>
      <c r="HV1" s="4"/>
      <c r="HW1" s="4"/>
      <c r="HX1" s="4"/>
      <c r="HY1" s="4"/>
      <c r="HZ1" s="4"/>
      <c r="IA1" s="4"/>
      <c r="IB1" s="4"/>
      <c r="IC1" s="4"/>
      <c r="ID1" s="4"/>
      <c r="IE1" s="4"/>
      <c r="IF1" s="4"/>
      <c r="IG1" s="4"/>
      <c r="IH1" s="4"/>
      <c r="II1" s="4"/>
      <c r="IJ1" s="4"/>
      <c r="IK1" s="4"/>
      <c r="IL1" s="4"/>
      <c r="IM1" s="4"/>
      <c r="IN1" s="4"/>
      <c r="IO1" s="4"/>
      <c r="IP1" s="4"/>
      <c r="IQ1" s="4"/>
      <c r="IR1" s="4"/>
      <c r="IS1" s="4"/>
      <c r="IT1" s="4"/>
      <c r="IU1" s="4"/>
      <c r="IV1" s="4"/>
      <c r="IW1" s="4"/>
      <c r="IX1" s="4"/>
    </row>
    <row r="2" spans="1:258" s="5" customFormat="1" ht="30" customHeight="1">
      <c r="A2" s="6" t="s">
        <v>1</v>
      </c>
      <c r="B2" s="7"/>
      <c r="C2" s="8" t="s">
        <v>2</v>
      </c>
      <c r="D2" s="7"/>
      <c r="E2" s="7"/>
      <c r="F2" s="9"/>
      <c r="G2" s="9"/>
      <c r="H2" s="9"/>
      <c r="I2" s="9"/>
      <c r="J2" s="9"/>
      <c r="K2" s="9"/>
      <c r="L2" s="9"/>
      <c r="M2" s="9"/>
      <c r="N2" s="9"/>
      <c r="O2" s="9"/>
      <c r="P2" s="10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9"/>
      <c r="AL2" s="9"/>
      <c r="AM2" s="9"/>
      <c r="AN2" s="9"/>
      <c r="AO2" s="9"/>
      <c r="AP2" s="9"/>
      <c r="AQ2" s="9"/>
      <c r="AR2" s="9"/>
      <c r="AS2" s="9"/>
      <c r="AT2" s="9"/>
      <c r="AU2" s="9"/>
      <c r="AV2" s="9"/>
      <c r="AW2" s="9"/>
      <c r="AX2" s="9"/>
      <c r="AY2" s="9"/>
      <c r="AZ2" s="9"/>
      <c r="BA2" s="9"/>
      <c r="BB2" s="9"/>
      <c r="BC2" s="9"/>
      <c r="BD2" s="9"/>
      <c r="BE2" s="9"/>
      <c r="BF2" s="9"/>
      <c r="BG2" s="9"/>
      <c r="BH2" s="9"/>
      <c r="BI2" s="9"/>
      <c r="BJ2" s="9"/>
      <c r="BK2" s="9"/>
      <c r="BL2" s="9"/>
      <c r="BM2" s="9"/>
      <c r="BN2" s="9"/>
      <c r="BO2" s="9"/>
      <c r="BP2" s="9"/>
      <c r="BQ2" s="9"/>
      <c r="BR2" s="9"/>
      <c r="BS2" s="9"/>
      <c r="BT2" s="9"/>
      <c r="BU2" s="9"/>
      <c r="BV2" s="9"/>
      <c r="BW2" s="9"/>
      <c r="BX2" s="9"/>
      <c r="BY2" s="9"/>
      <c r="BZ2" s="9"/>
      <c r="CA2" s="9"/>
      <c r="CB2" s="9"/>
      <c r="CC2" s="9"/>
      <c r="CD2" s="9"/>
      <c r="CE2" s="9"/>
      <c r="CF2" s="9"/>
      <c r="CG2" s="9"/>
      <c r="CH2" s="9"/>
      <c r="CI2" s="9"/>
      <c r="CJ2" s="9"/>
      <c r="CK2" s="9"/>
      <c r="CL2" s="9"/>
      <c r="CM2" s="9"/>
      <c r="CN2" s="9"/>
      <c r="CO2" s="9"/>
      <c r="CP2" s="9"/>
      <c r="CQ2" s="9"/>
      <c r="CR2" s="9"/>
      <c r="CS2" s="9"/>
      <c r="CT2" s="9"/>
      <c r="CU2" s="9"/>
      <c r="CV2" s="9"/>
      <c r="CW2" s="9"/>
      <c r="CX2" s="9"/>
      <c r="CY2" s="9"/>
      <c r="CZ2" s="9"/>
      <c r="DA2" s="9"/>
      <c r="DB2" s="9"/>
      <c r="DC2" s="9"/>
      <c r="DD2" s="9"/>
      <c r="DE2" s="9"/>
      <c r="DF2" s="9"/>
      <c r="DG2" s="9"/>
      <c r="DH2" s="9"/>
      <c r="DI2" s="9"/>
      <c r="DJ2" s="9"/>
      <c r="DK2" s="9"/>
      <c r="DL2" s="9"/>
      <c r="DM2" s="9"/>
      <c r="DN2" s="9"/>
      <c r="DO2" s="9"/>
      <c r="DP2" s="9"/>
      <c r="DQ2" s="9"/>
      <c r="DR2" s="9"/>
      <c r="DS2" s="9"/>
      <c r="DT2" s="9"/>
      <c r="DU2" s="9"/>
      <c r="DV2" s="9"/>
      <c r="DW2" s="9"/>
      <c r="DX2" s="9"/>
      <c r="DY2" s="9"/>
      <c r="DZ2" s="9"/>
      <c r="EA2" s="9"/>
      <c r="EB2" s="9"/>
      <c r="EC2" s="9"/>
      <c r="ED2" s="9"/>
      <c r="EE2" s="9"/>
      <c r="EF2" s="9"/>
      <c r="EG2" s="9"/>
      <c r="EH2" s="9"/>
      <c r="EI2" s="9"/>
      <c r="EJ2" s="9"/>
      <c r="EK2" s="9"/>
      <c r="EL2" s="9"/>
      <c r="EM2" s="9"/>
      <c r="EN2" s="9"/>
      <c r="EO2" s="9"/>
      <c r="EP2" s="9"/>
      <c r="EQ2" s="9"/>
      <c r="ER2" s="9"/>
      <c r="ES2" s="9"/>
      <c r="ET2" s="9"/>
      <c r="EU2" s="9"/>
      <c r="EV2" s="9"/>
      <c r="EW2" s="9"/>
      <c r="EX2" s="9"/>
      <c r="EY2" s="9"/>
      <c r="EZ2" s="9"/>
      <c r="FA2" s="9"/>
      <c r="FB2" s="9"/>
      <c r="FC2" s="9"/>
      <c r="FD2" s="9"/>
      <c r="FE2" s="9"/>
      <c r="FF2" s="9"/>
      <c r="FG2" s="9"/>
      <c r="FH2" s="9"/>
      <c r="FI2" s="9"/>
      <c r="FJ2" s="9"/>
      <c r="FK2" s="9"/>
      <c r="FL2" s="9"/>
      <c r="FM2" s="9"/>
      <c r="FN2" s="9"/>
      <c r="FO2" s="9"/>
      <c r="FP2" s="9"/>
      <c r="FQ2" s="9"/>
      <c r="FR2" s="9"/>
      <c r="FS2" s="9"/>
      <c r="FT2" s="9"/>
      <c r="FU2" s="9"/>
      <c r="FV2" s="9"/>
      <c r="FW2" s="9"/>
      <c r="FX2" s="9"/>
      <c r="FY2" s="9"/>
      <c r="FZ2" s="9"/>
      <c r="GA2" s="9"/>
      <c r="GB2" s="9"/>
      <c r="GC2" s="9"/>
      <c r="GD2" s="9"/>
      <c r="GE2" s="9"/>
      <c r="GF2" s="9"/>
      <c r="GG2" s="9"/>
      <c r="GH2" s="9"/>
      <c r="GI2" s="9"/>
      <c r="GJ2" s="9"/>
      <c r="GK2" s="9"/>
      <c r="GL2" s="9"/>
      <c r="GM2" s="9"/>
      <c r="GN2" s="9"/>
      <c r="GO2" s="9"/>
      <c r="GP2" s="9"/>
      <c r="GQ2" s="9"/>
      <c r="GR2" s="9"/>
      <c r="GS2" s="9"/>
      <c r="GT2" s="9"/>
      <c r="GU2" s="9"/>
      <c r="GV2" s="9"/>
      <c r="GW2" s="9"/>
      <c r="GX2" s="9"/>
      <c r="GY2" s="9"/>
      <c r="GZ2" s="9"/>
      <c r="HA2" s="9"/>
      <c r="HB2" s="9"/>
      <c r="HC2" s="9"/>
      <c r="HD2" s="9"/>
      <c r="HE2" s="9"/>
      <c r="HF2" s="9"/>
      <c r="HG2" s="9"/>
      <c r="HH2" s="9"/>
      <c r="HI2" s="9"/>
      <c r="HJ2" s="9"/>
      <c r="HK2" s="9"/>
      <c r="HL2" s="9"/>
      <c r="HM2" s="9"/>
      <c r="HN2" s="9"/>
      <c r="HO2" s="9"/>
      <c r="HP2" s="9"/>
      <c r="HQ2" s="9"/>
      <c r="HR2" s="9"/>
      <c r="HS2" s="9"/>
      <c r="HT2" s="9"/>
      <c r="HU2" s="9"/>
      <c r="HV2" s="9"/>
      <c r="HW2" s="9"/>
      <c r="HX2" s="9"/>
      <c r="HY2" s="9"/>
      <c r="HZ2" s="9"/>
      <c r="IA2" s="9"/>
      <c r="IB2" s="9"/>
      <c r="IC2" s="9"/>
      <c r="ID2" s="9"/>
      <c r="IE2" s="9"/>
      <c r="IF2" s="9"/>
      <c r="IG2" s="9"/>
      <c r="IH2" s="9"/>
      <c r="II2" s="9"/>
      <c r="IJ2" s="9"/>
      <c r="IK2" s="9"/>
      <c r="IL2" s="9"/>
      <c r="IM2" s="9"/>
      <c r="IN2" s="9"/>
      <c r="IO2" s="9"/>
      <c r="IP2" s="9"/>
      <c r="IQ2" s="9"/>
      <c r="IR2" s="9"/>
      <c r="IS2" s="9"/>
      <c r="IT2" s="9"/>
      <c r="IU2" s="9"/>
      <c r="IV2" s="9"/>
      <c r="IW2" s="9"/>
      <c r="IX2" s="9"/>
    </row>
    <row r="3" spans="1:258" s="5" customFormat="1" ht="30" customHeight="1">
      <c r="A3" s="6" t="s">
        <v>3</v>
      </c>
      <c r="B3" s="7"/>
      <c r="C3" s="8" t="s">
        <v>4</v>
      </c>
      <c r="D3" s="7"/>
      <c r="E3" s="7"/>
      <c r="F3" s="9"/>
      <c r="G3" s="9"/>
      <c r="H3" s="9"/>
      <c r="I3" s="9"/>
      <c r="J3" s="9"/>
      <c r="K3" s="9"/>
      <c r="L3" s="9"/>
      <c r="M3" s="9"/>
      <c r="N3" s="9"/>
      <c r="O3" s="9"/>
      <c r="P3" s="10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9"/>
      <c r="AD3" s="9"/>
      <c r="AE3" s="9"/>
      <c r="AF3" s="9"/>
      <c r="AG3" s="9"/>
      <c r="AH3" s="9"/>
      <c r="AI3" s="9"/>
      <c r="AJ3" s="9"/>
      <c r="AK3" s="9"/>
      <c r="AL3" s="9"/>
      <c r="AM3" s="9"/>
      <c r="AN3" s="9"/>
      <c r="AO3" s="9"/>
      <c r="AP3" s="9"/>
      <c r="AQ3" s="9"/>
      <c r="AR3" s="9"/>
      <c r="AS3" s="9"/>
      <c r="AT3" s="9"/>
      <c r="AU3" s="9"/>
      <c r="AV3" s="9"/>
      <c r="AW3" s="9"/>
      <c r="AX3" s="9"/>
      <c r="AY3" s="9"/>
      <c r="AZ3" s="9"/>
      <c r="BA3" s="9"/>
      <c r="BB3" s="9"/>
      <c r="BC3" s="9"/>
      <c r="BD3" s="9"/>
      <c r="BE3" s="9"/>
      <c r="BF3" s="9"/>
      <c r="BG3" s="9"/>
      <c r="BH3" s="9"/>
      <c r="BI3" s="9"/>
      <c r="BJ3" s="9"/>
      <c r="BK3" s="9"/>
      <c r="BL3" s="9"/>
      <c r="BM3" s="9"/>
      <c r="BN3" s="9"/>
      <c r="BO3" s="9"/>
      <c r="BP3" s="9"/>
      <c r="BQ3" s="9"/>
      <c r="BR3" s="9"/>
      <c r="BS3" s="9"/>
      <c r="BT3" s="9"/>
      <c r="BU3" s="9"/>
      <c r="BV3" s="9"/>
      <c r="BW3" s="9"/>
      <c r="BX3" s="9"/>
      <c r="BY3" s="9"/>
      <c r="BZ3" s="9"/>
      <c r="CA3" s="9"/>
      <c r="CB3" s="9"/>
      <c r="CC3" s="9"/>
      <c r="CD3" s="9"/>
      <c r="CE3" s="9"/>
      <c r="CF3" s="9"/>
      <c r="CG3" s="9"/>
      <c r="CH3" s="9"/>
      <c r="CI3" s="9"/>
      <c r="CJ3" s="9"/>
      <c r="CK3" s="9"/>
      <c r="CL3" s="9"/>
      <c r="CM3" s="9"/>
      <c r="CN3" s="9"/>
      <c r="CO3" s="9"/>
      <c r="CP3" s="9"/>
      <c r="CQ3" s="9"/>
      <c r="CR3" s="9"/>
      <c r="CS3" s="9"/>
      <c r="CT3" s="9"/>
      <c r="CU3" s="9"/>
      <c r="CV3" s="9"/>
      <c r="CW3" s="9"/>
      <c r="CX3" s="9"/>
      <c r="CY3" s="9"/>
      <c r="CZ3" s="9"/>
      <c r="DA3" s="9"/>
      <c r="DB3" s="9"/>
      <c r="DC3" s="9"/>
      <c r="DD3" s="9"/>
      <c r="DE3" s="9"/>
      <c r="DF3" s="9"/>
      <c r="DG3" s="9"/>
      <c r="DH3" s="9"/>
      <c r="DI3" s="9"/>
      <c r="DJ3" s="9"/>
      <c r="DK3" s="9"/>
      <c r="DL3" s="9"/>
      <c r="DM3" s="9"/>
      <c r="DN3" s="9"/>
      <c r="DO3" s="9"/>
      <c r="DP3" s="9"/>
      <c r="DQ3" s="9"/>
      <c r="DR3" s="9"/>
      <c r="DS3" s="9"/>
      <c r="DT3" s="9"/>
      <c r="DU3" s="9"/>
      <c r="DV3" s="9"/>
      <c r="DW3" s="9"/>
      <c r="DX3" s="9"/>
      <c r="DY3" s="9"/>
      <c r="DZ3" s="9"/>
      <c r="EA3" s="9"/>
      <c r="EB3" s="9"/>
      <c r="EC3" s="9"/>
      <c r="ED3" s="9"/>
      <c r="EE3" s="9"/>
      <c r="EF3" s="9"/>
      <c r="EG3" s="9"/>
      <c r="EH3" s="9"/>
      <c r="EI3" s="9"/>
      <c r="EJ3" s="9"/>
      <c r="EK3" s="9"/>
      <c r="EL3" s="9"/>
      <c r="EM3" s="9"/>
      <c r="EN3" s="9"/>
      <c r="EO3" s="9"/>
      <c r="EP3" s="9"/>
      <c r="EQ3" s="9"/>
      <c r="ER3" s="9"/>
      <c r="ES3" s="9"/>
      <c r="ET3" s="9"/>
      <c r="EU3" s="9"/>
      <c r="EV3" s="9"/>
      <c r="EW3" s="9"/>
      <c r="EX3" s="9"/>
      <c r="EY3" s="9"/>
      <c r="EZ3" s="9"/>
      <c r="FA3" s="9"/>
      <c r="FB3" s="9"/>
      <c r="FC3" s="9"/>
      <c r="FD3" s="9"/>
      <c r="FE3" s="9"/>
      <c r="FF3" s="9"/>
      <c r="FG3" s="9"/>
      <c r="FH3" s="9"/>
      <c r="FI3" s="9"/>
      <c r="FJ3" s="9"/>
      <c r="FK3" s="9"/>
      <c r="FL3" s="9"/>
      <c r="FM3" s="9"/>
      <c r="FN3" s="9"/>
      <c r="FO3" s="9"/>
      <c r="FP3" s="9"/>
      <c r="FQ3" s="9"/>
      <c r="FR3" s="9"/>
      <c r="FS3" s="9"/>
      <c r="FT3" s="9"/>
      <c r="FU3" s="9"/>
      <c r="FV3" s="9"/>
      <c r="FW3" s="9"/>
      <c r="FX3" s="9"/>
      <c r="FY3" s="9"/>
      <c r="FZ3" s="9"/>
      <c r="GA3" s="9"/>
      <c r="GB3" s="9"/>
      <c r="GC3" s="9"/>
      <c r="GD3" s="9"/>
      <c r="GE3" s="9"/>
      <c r="GF3" s="9"/>
      <c r="GG3" s="9"/>
      <c r="GH3" s="9"/>
      <c r="GI3" s="9"/>
      <c r="GJ3" s="9"/>
      <c r="GK3" s="9"/>
      <c r="GL3" s="9"/>
      <c r="GM3" s="9"/>
      <c r="GN3" s="9"/>
      <c r="GO3" s="9"/>
      <c r="GP3" s="9"/>
      <c r="GQ3" s="9"/>
      <c r="GR3" s="9"/>
      <c r="GS3" s="9"/>
      <c r="GT3" s="9"/>
      <c r="GU3" s="9"/>
      <c r="GV3" s="9"/>
      <c r="GW3" s="9"/>
      <c r="GX3" s="9"/>
      <c r="GY3" s="9"/>
      <c r="GZ3" s="9"/>
      <c r="HA3" s="9"/>
      <c r="HB3" s="9"/>
      <c r="HC3" s="9"/>
      <c r="HD3" s="9"/>
      <c r="HE3" s="9"/>
      <c r="HF3" s="9"/>
      <c r="HG3" s="9"/>
      <c r="HH3" s="9"/>
      <c r="HI3" s="9"/>
      <c r="HJ3" s="9"/>
      <c r="HK3" s="9"/>
      <c r="HL3" s="9"/>
      <c r="HM3" s="9"/>
      <c r="HN3" s="9"/>
      <c r="HO3" s="9"/>
      <c r="HP3" s="9"/>
      <c r="HQ3" s="9"/>
      <c r="HR3" s="9"/>
      <c r="HS3" s="9"/>
      <c r="HT3" s="9"/>
      <c r="HU3" s="9"/>
      <c r="HV3" s="9"/>
      <c r="HW3" s="9"/>
      <c r="HX3" s="9"/>
      <c r="HY3" s="9"/>
      <c r="HZ3" s="9"/>
      <c r="IA3" s="9"/>
      <c r="IB3" s="9"/>
      <c r="IC3" s="9"/>
      <c r="ID3" s="9"/>
      <c r="IE3" s="9"/>
      <c r="IF3" s="9"/>
      <c r="IG3" s="9"/>
      <c r="IH3" s="9"/>
      <c r="II3" s="9"/>
      <c r="IJ3" s="9"/>
      <c r="IK3" s="9"/>
      <c r="IL3" s="9"/>
      <c r="IM3" s="9"/>
      <c r="IN3" s="9"/>
      <c r="IO3" s="9"/>
      <c r="IP3" s="9"/>
      <c r="IQ3" s="9"/>
      <c r="IR3" s="9"/>
      <c r="IS3" s="9"/>
      <c r="IT3" s="9"/>
      <c r="IU3" s="9"/>
      <c r="IV3" s="9"/>
      <c r="IW3" s="9"/>
      <c r="IX3" s="9"/>
    </row>
    <row r="4" spans="1:258" s="5" customFormat="1" ht="30" customHeight="1">
      <c r="A4" s="6" t="s">
        <v>5</v>
      </c>
      <c r="B4" s="7"/>
      <c r="C4" s="92" t="str">
        <f>JE!C4</f>
        <v>DEZEMBRO</v>
      </c>
      <c r="D4" s="92"/>
      <c r="E4" s="12">
        <f>JE!D4</f>
        <v>2023</v>
      </c>
      <c r="F4" s="9"/>
      <c r="G4" s="9"/>
      <c r="H4" s="9"/>
      <c r="I4" s="9"/>
      <c r="J4" s="9"/>
      <c r="K4" s="9"/>
      <c r="L4" s="9"/>
      <c r="M4" s="9"/>
      <c r="N4" s="9"/>
      <c r="O4" s="9"/>
      <c r="P4" s="10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9"/>
      <c r="AD4" s="9"/>
      <c r="AE4" s="9"/>
      <c r="AF4" s="9"/>
      <c r="AG4" s="9"/>
      <c r="AH4" s="9"/>
      <c r="AI4" s="9"/>
      <c r="AJ4" s="9"/>
      <c r="AK4" s="9"/>
      <c r="AL4" s="9"/>
      <c r="AM4" s="9"/>
      <c r="AN4" s="9"/>
      <c r="AO4" s="9"/>
      <c r="AP4" s="9"/>
      <c r="AQ4" s="9"/>
      <c r="AR4" s="9"/>
      <c r="AS4" s="9"/>
      <c r="AT4" s="9"/>
      <c r="AU4" s="9"/>
      <c r="AV4" s="9"/>
      <c r="AW4" s="9"/>
      <c r="AX4" s="9"/>
      <c r="AY4" s="9"/>
      <c r="AZ4" s="9"/>
      <c r="BA4" s="9"/>
      <c r="BB4" s="9"/>
      <c r="BC4" s="9"/>
      <c r="BD4" s="9"/>
      <c r="BE4" s="9"/>
      <c r="BF4" s="9"/>
      <c r="BG4" s="9"/>
      <c r="BH4" s="9"/>
      <c r="BI4" s="9"/>
      <c r="BJ4" s="9"/>
      <c r="BK4" s="9"/>
      <c r="BL4" s="9"/>
      <c r="BM4" s="9"/>
      <c r="BN4" s="9"/>
      <c r="BO4" s="9"/>
      <c r="BP4" s="9"/>
      <c r="BQ4" s="9"/>
      <c r="BR4" s="9"/>
      <c r="BS4" s="9"/>
      <c r="BT4" s="9"/>
      <c r="BU4" s="9"/>
      <c r="BV4" s="9"/>
      <c r="BW4" s="9"/>
      <c r="BX4" s="9"/>
      <c r="BY4" s="9"/>
      <c r="BZ4" s="9"/>
      <c r="CA4" s="9"/>
      <c r="CB4" s="9"/>
      <c r="CC4" s="9"/>
      <c r="CD4" s="9"/>
      <c r="CE4" s="9"/>
      <c r="CF4" s="9"/>
      <c r="CG4" s="9"/>
      <c r="CH4" s="9"/>
      <c r="CI4" s="9"/>
      <c r="CJ4" s="9"/>
      <c r="CK4" s="9"/>
      <c r="CL4" s="9"/>
      <c r="CM4" s="9"/>
      <c r="CN4" s="9"/>
      <c r="CO4" s="9"/>
      <c r="CP4" s="9"/>
      <c r="CQ4" s="9"/>
      <c r="CR4" s="9"/>
      <c r="CS4" s="9"/>
      <c r="CT4" s="9"/>
      <c r="CU4" s="9"/>
      <c r="CV4" s="9"/>
      <c r="CW4" s="9"/>
      <c r="CX4" s="9"/>
      <c r="CY4" s="9"/>
      <c r="CZ4" s="9"/>
      <c r="DA4" s="9"/>
      <c r="DB4" s="9"/>
      <c r="DC4" s="9"/>
      <c r="DD4" s="9"/>
      <c r="DE4" s="9"/>
      <c r="DF4" s="9"/>
      <c r="DG4" s="9"/>
      <c r="DH4" s="9"/>
      <c r="DI4" s="9"/>
      <c r="DJ4" s="9"/>
      <c r="DK4" s="9"/>
      <c r="DL4" s="9"/>
      <c r="DM4" s="9"/>
      <c r="DN4" s="9"/>
      <c r="DO4" s="9"/>
      <c r="DP4" s="9"/>
      <c r="DQ4" s="9"/>
      <c r="DR4" s="9"/>
      <c r="DS4" s="9"/>
      <c r="DT4" s="9"/>
      <c r="DU4" s="9"/>
      <c r="DV4" s="9"/>
      <c r="DW4" s="9"/>
      <c r="DX4" s="9"/>
      <c r="DY4" s="9"/>
      <c r="DZ4" s="9"/>
      <c r="EA4" s="9"/>
      <c r="EB4" s="9"/>
      <c r="EC4" s="9"/>
      <c r="ED4" s="9"/>
      <c r="EE4" s="9"/>
      <c r="EF4" s="9"/>
      <c r="EG4" s="9"/>
      <c r="EH4" s="9"/>
      <c r="EI4" s="9"/>
      <c r="EJ4" s="9"/>
      <c r="EK4" s="9"/>
      <c r="EL4" s="9"/>
      <c r="EM4" s="9"/>
      <c r="EN4" s="9"/>
      <c r="EO4" s="9"/>
      <c r="EP4" s="9"/>
      <c r="EQ4" s="9"/>
      <c r="ER4" s="9"/>
      <c r="ES4" s="9"/>
      <c r="ET4" s="9"/>
      <c r="EU4" s="9"/>
      <c r="EV4" s="9"/>
      <c r="EW4" s="9"/>
      <c r="EX4" s="9"/>
      <c r="EY4" s="9"/>
      <c r="EZ4" s="9"/>
      <c r="FA4" s="9"/>
      <c r="FB4" s="9"/>
      <c r="FC4" s="9"/>
      <c r="FD4" s="9"/>
      <c r="FE4" s="9"/>
      <c r="FF4" s="9"/>
      <c r="FG4" s="9"/>
      <c r="FH4" s="9"/>
      <c r="FI4" s="9"/>
      <c r="FJ4" s="9"/>
      <c r="FK4" s="9"/>
      <c r="FL4" s="9"/>
      <c r="FM4" s="9"/>
      <c r="FN4" s="9"/>
      <c r="FO4" s="9"/>
      <c r="FP4" s="9"/>
      <c r="FQ4" s="9"/>
      <c r="FR4" s="9"/>
      <c r="FS4" s="9"/>
      <c r="FT4" s="9"/>
      <c r="FU4" s="9"/>
      <c r="FV4" s="9"/>
      <c r="FW4" s="9"/>
      <c r="FX4" s="9"/>
      <c r="FY4" s="9"/>
      <c r="FZ4" s="9"/>
      <c r="GA4" s="9"/>
      <c r="GB4" s="9"/>
      <c r="GC4" s="9"/>
      <c r="GD4" s="9"/>
      <c r="GE4" s="9"/>
      <c r="GF4" s="9"/>
      <c r="GG4" s="9"/>
      <c r="GH4" s="9"/>
      <c r="GI4" s="9"/>
      <c r="GJ4" s="9"/>
      <c r="GK4" s="9"/>
      <c r="GL4" s="9"/>
      <c r="GM4" s="9"/>
      <c r="GN4" s="9"/>
      <c r="GO4" s="9"/>
      <c r="GP4" s="9"/>
      <c r="GQ4" s="9"/>
      <c r="GR4" s="9"/>
      <c r="GS4" s="9"/>
      <c r="GT4" s="9"/>
      <c r="GU4" s="9"/>
      <c r="GV4" s="9"/>
      <c r="GW4" s="9"/>
      <c r="GX4" s="9"/>
      <c r="GY4" s="9"/>
      <c r="GZ4" s="9"/>
      <c r="HA4" s="9"/>
      <c r="HB4" s="9"/>
      <c r="HC4" s="9"/>
      <c r="HD4" s="9"/>
      <c r="HE4" s="9"/>
      <c r="HF4" s="9"/>
      <c r="HG4" s="9"/>
      <c r="HH4" s="9"/>
      <c r="HI4" s="9"/>
      <c r="HJ4" s="9"/>
      <c r="HK4" s="9"/>
      <c r="HL4" s="9"/>
      <c r="HM4" s="9"/>
      <c r="HN4" s="9"/>
      <c r="HO4" s="9"/>
      <c r="HP4" s="9"/>
      <c r="HQ4" s="9"/>
      <c r="HR4" s="9"/>
      <c r="HS4" s="9"/>
      <c r="HT4" s="9"/>
      <c r="HU4" s="9"/>
      <c r="HV4" s="9"/>
      <c r="HW4" s="9"/>
      <c r="HX4" s="9"/>
      <c r="HY4" s="9"/>
      <c r="HZ4" s="9"/>
      <c r="IA4" s="9"/>
      <c r="IB4" s="9"/>
      <c r="IC4" s="9"/>
      <c r="ID4" s="9"/>
      <c r="IE4" s="9"/>
      <c r="IF4" s="9"/>
      <c r="IG4" s="9"/>
      <c r="IH4" s="9"/>
      <c r="II4" s="9"/>
      <c r="IJ4" s="9"/>
      <c r="IK4" s="9"/>
      <c r="IL4" s="9"/>
      <c r="IM4" s="9"/>
      <c r="IN4" s="9"/>
      <c r="IO4" s="9"/>
      <c r="IP4" s="9"/>
      <c r="IQ4" s="9"/>
      <c r="IR4" s="9"/>
      <c r="IS4" s="9"/>
      <c r="IT4" s="9"/>
      <c r="IU4" s="9"/>
      <c r="IV4" s="9"/>
      <c r="IW4" s="9"/>
      <c r="IX4" s="9"/>
    </row>
    <row r="5" spans="1:258" s="5" customFormat="1" ht="30" customHeight="1">
      <c r="A5" s="93" t="s">
        <v>6</v>
      </c>
      <c r="B5" s="93"/>
      <c r="C5" s="93"/>
      <c r="D5" s="93"/>
      <c r="E5" s="93"/>
      <c r="F5" s="93"/>
      <c r="G5" s="93"/>
      <c r="H5" s="93"/>
      <c r="I5" s="93"/>
      <c r="J5" s="93"/>
      <c r="K5" s="93"/>
      <c r="L5" s="93"/>
      <c r="M5" s="93"/>
      <c r="N5" s="93"/>
      <c r="O5" s="93"/>
      <c r="P5" s="93"/>
      <c r="Q5" s="93"/>
      <c r="R5" s="9"/>
      <c r="S5" s="9"/>
      <c r="T5" s="9"/>
      <c r="U5" s="9"/>
      <c r="V5" s="9"/>
      <c r="W5" s="9"/>
      <c r="X5" s="10"/>
      <c r="Y5" s="9"/>
      <c r="Z5" s="9"/>
      <c r="AA5" s="9"/>
      <c r="AB5" s="9"/>
      <c r="AC5" s="9"/>
      <c r="AD5" s="9"/>
      <c r="AE5" s="9"/>
      <c r="AF5" s="9"/>
      <c r="AG5" s="9"/>
      <c r="AH5" s="9"/>
      <c r="AI5" s="9"/>
      <c r="AJ5" s="9"/>
      <c r="AK5" s="9"/>
      <c r="AL5" s="9"/>
      <c r="AM5" s="9"/>
      <c r="AN5" s="9"/>
      <c r="AO5" s="9"/>
      <c r="AP5" s="9"/>
      <c r="AQ5" s="9"/>
      <c r="AR5" s="9"/>
      <c r="AS5" s="9"/>
      <c r="AT5" s="9"/>
      <c r="AU5" s="9"/>
      <c r="AV5" s="9"/>
      <c r="AW5" s="9"/>
      <c r="AX5" s="9"/>
      <c r="AY5" s="9"/>
      <c r="AZ5" s="9"/>
      <c r="BA5" s="9"/>
      <c r="BB5" s="9"/>
      <c r="BC5" s="9"/>
      <c r="BD5" s="9"/>
      <c r="BE5" s="9"/>
      <c r="BF5" s="9"/>
      <c r="BG5" s="9"/>
      <c r="BH5" s="9"/>
      <c r="BI5" s="9"/>
      <c r="BJ5" s="9"/>
      <c r="BK5" s="9"/>
      <c r="BL5" s="9"/>
      <c r="BM5" s="9"/>
      <c r="BN5" s="9"/>
      <c r="BO5" s="9"/>
      <c r="BP5" s="9"/>
      <c r="BQ5" s="9"/>
      <c r="BR5" s="9"/>
      <c r="BS5" s="9"/>
      <c r="BT5" s="9"/>
      <c r="BU5" s="9"/>
      <c r="BV5" s="9"/>
      <c r="BW5" s="9"/>
      <c r="BX5" s="9"/>
      <c r="BY5" s="9"/>
      <c r="BZ5" s="9"/>
      <c r="CA5" s="9"/>
      <c r="CB5" s="9"/>
      <c r="CC5" s="9"/>
      <c r="CD5" s="9"/>
      <c r="CE5" s="9"/>
      <c r="CF5" s="9"/>
      <c r="CG5" s="9"/>
      <c r="CH5" s="9"/>
      <c r="CI5" s="9"/>
      <c r="CJ5" s="9"/>
      <c r="CK5" s="9"/>
      <c r="CL5" s="9"/>
      <c r="CM5" s="9"/>
      <c r="CN5" s="9"/>
      <c r="CO5" s="9"/>
      <c r="CP5" s="9"/>
      <c r="CQ5" s="9"/>
      <c r="CR5" s="9"/>
      <c r="CS5" s="9"/>
      <c r="CT5" s="9"/>
      <c r="CU5" s="9"/>
      <c r="CV5" s="9"/>
      <c r="CW5" s="9"/>
      <c r="CX5" s="9"/>
      <c r="CY5" s="9"/>
      <c r="CZ5" s="9"/>
      <c r="DA5" s="9"/>
      <c r="DB5" s="9"/>
      <c r="DC5" s="9"/>
      <c r="DD5" s="9"/>
      <c r="DE5" s="9"/>
      <c r="DF5" s="9"/>
      <c r="DG5" s="9"/>
      <c r="DH5" s="9"/>
      <c r="DI5" s="9"/>
      <c r="DJ5" s="9"/>
      <c r="DK5" s="9"/>
      <c r="DL5" s="9"/>
      <c r="DM5" s="9"/>
      <c r="DN5" s="9"/>
      <c r="DO5" s="9"/>
      <c r="DP5" s="9"/>
      <c r="DQ5" s="9"/>
      <c r="DR5" s="9"/>
      <c r="DS5" s="9"/>
      <c r="DT5" s="9"/>
      <c r="DU5" s="9"/>
      <c r="DV5" s="9"/>
      <c r="DW5" s="9"/>
      <c r="DX5" s="9"/>
      <c r="DY5" s="9"/>
      <c r="DZ5" s="9"/>
      <c r="EA5" s="9"/>
      <c r="EB5" s="9"/>
      <c r="EC5" s="9"/>
      <c r="ED5" s="9"/>
      <c r="EE5" s="9"/>
      <c r="EF5" s="9"/>
      <c r="EG5" s="9"/>
      <c r="EH5" s="9"/>
      <c r="EI5" s="9"/>
      <c r="EJ5" s="9"/>
      <c r="EK5" s="9"/>
      <c r="EL5" s="9"/>
      <c r="EM5" s="9"/>
      <c r="EN5" s="9"/>
      <c r="EO5" s="9"/>
      <c r="EP5" s="9"/>
      <c r="EQ5" s="9"/>
      <c r="ER5" s="9"/>
      <c r="ES5" s="9"/>
      <c r="ET5" s="9"/>
      <c r="EU5" s="9"/>
      <c r="EV5" s="9"/>
      <c r="EW5" s="9"/>
      <c r="EX5" s="9"/>
      <c r="EY5" s="9"/>
      <c r="EZ5" s="9"/>
      <c r="FA5" s="9"/>
      <c r="FB5" s="9"/>
      <c r="FC5" s="9"/>
      <c r="FD5" s="9"/>
      <c r="FE5" s="9"/>
      <c r="FF5" s="9"/>
      <c r="FG5" s="9"/>
      <c r="FH5" s="9"/>
      <c r="FI5" s="9"/>
      <c r="FJ5" s="9"/>
      <c r="FK5" s="9"/>
      <c r="FL5" s="9"/>
      <c r="FM5" s="9"/>
      <c r="FN5" s="9"/>
      <c r="FO5" s="9"/>
      <c r="FP5" s="9"/>
      <c r="FQ5" s="9"/>
      <c r="FR5" s="9"/>
      <c r="FS5" s="9"/>
      <c r="FT5" s="9"/>
      <c r="FU5" s="9"/>
      <c r="FV5" s="9"/>
      <c r="FW5" s="9"/>
      <c r="FX5" s="9"/>
      <c r="FY5" s="9"/>
      <c r="FZ5" s="9"/>
      <c r="GA5" s="9"/>
      <c r="GB5" s="9"/>
      <c r="GC5" s="9"/>
      <c r="GD5" s="9"/>
      <c r="GE5" s="9"/>
      <c r="GF5" s="9"/>
      <c r="GG5" s="9"/>
      <c r="GH5" s="9"/>
      <c r="GI5" s="9"/>
      <c r="GJ5" s="9"/>
      <c r="GK5" s="9"/>
      <c r="GL5" s="9"/>
      <c r="GM5" s="9"/>
      <c r="GN5" s="9"/>
      <c r="GO5" s="9"/>
      <c r="GP5" s="9"/>
      <c r="GQ5" s="9"/>
      <c r="GR5" s="9"/>
      <c r="GS5" s="9"/>
      <c r="GT5" s="9"/>
      <c r="GU5" s="9"/>
      <c r="GV5" s="9"/>
      <c r="GW5" s="9"/>
      <c r="GX5" s="9"/>
      <c r="GY5" s="9"/>
      <c r="GZ5" s="9"/>
      <c r="HA5" s="9"/>
      <c r="HB5" s="9"/>
      <c r="HC5" s="9"/>
      <c r="HD5" s="9"/>
      <c r="HE5" s="9"/>
      <c r="HF5" s="9"/>
      <c r="HG5" s="9"/>
      <c r="HH5" s="9"/>
      <c r="HI5" s="9"/>
      <c r="HJ5" s="9"/>
      <c r="HK5" s="9"/>
      <c r="HL5" s="9"/>
      <c r="HM5" s="9"/>
      <c r="HN5" s="9"/>
      <c r="HO5" s="9"/>
      <c r="HP5" s="9"/>
      <c r="HQ5" s="9"/>
      <c r="HR5" s="9"/>
      <c r="HS5" s="9"/>
      <c r="HT5" s="9"/>
      <c r="HU5" s="9"/>
      <c r="HV5" s="9"/>
      <c r="HW5" s="9"/>
      <c r="HX5" s="9"/>
      <c r="HY5" s="9"/>
      <c r="HZ5" s="9"/>
      <c r="IA5" s="9"/>
      <c r="IB5" s="9"/>
      <c r="IC5" s="9"/>
      <c r="ID5" s="9"/>
      <c r="IE5" s="9"/>
      <c r="IF5" s="9"/>
      <c r="IG5" s="9"/>
      <c r="IH5" s="9"/>
      <c r="II5" s="9"/>
      <c r="IJ5" s="9"/>
      <c r="IK5" s="9"/>
      <c r="IL5" s="9"/>
      <c r="IM5" s="9"/>
      <c r="IN5" s="9"/>
      <c r="IO5" s="9"/>
      <c r="IP5" s="9"/>
      <c r="IQ5" s="9"/>
      <c r="IR5" s="9"/>
      <c r="IS5" s="9"/>
      <c r="IT5" s="9"/>
      <c r="IU5" s="9"/>
      <c r="IV5" s="9"/>
      <c r="IW5" s="9"/>
      <c r="IX5" s="9"/>
    </row>
    <row r="6" spans="1:258" s="13" customFormat="1" ht="39.75" customHeight="1">
      <c r="A6" s="3" t="s">
        <v>7</v>
      </c>
      <c r="B6" s="14"/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  <c r="AE6" s="14"/>
      <c r="AF6" s="14"/>
      <c r="AG6" s="14"/>
      <c r="AH6" s="14"/>
      <c r="AI6" s="14"/>
      <c r="AJ6" s="14"/>
      <c r="AK6" s="14"/>
      <c r="AL6" s="14"/>
      <c r="AM6" s="14"/>
      <c r="AN6" s="14"/>
      <c r="AO6" s="14"/>
      <c r="AP6" s="14"/>
      <c r="AQ6" s="14"/>
      <c r="AR6" s="14"/>
      <c r="AS6" s="14"/>
      <c r="AT6" s="14"/>
      <c r="AU6" s="14"/>
      <c r="AV6" s="14"/>
      <c r="AW6" s="14"/>
      <c r="AX6" s="14"/>
      <c r="AY6" s="14"/>
      <c r="AZ6" s="14"/>
      <c r="BA6" s="14"/>
      <c r="BB6" s="14"/>
      <c r="BC6" s="14"/>
      <c r="BD6" s="14"/>
      <c r="BE6" s="14"/>
      <c r="BF6" s="14"/>
      <c r="BG6" s="14"/>
      <c r="BH6" s="14"/>
      <c r="BI6" s="14"/>
      <c r="BJ6" s="14"/>
      <c r="BK6" s="14"/>
      <c r="BL6" s="14"/>
      <c r="BM6" s="14"/>
      <c r="BN6" s="14"/>
      <c r="BO6" s="14"/>
      <c r="BP6" s="14"/>
      <c r="BQ6" s="14"/>
      <c r="BR6" s="14"/>
      <c r="BS6" s="14"/>
      <c r="BT6" s="14"/>
      <c r="BU6" s="14"/>
      <c r="BV6" s="14"/>
      <c r="BW6" s="14"/>
      <c r="BX6" s="14"/>
      <c r="BY6" s="14"/>
      <c r="BZ6" s="14"/>
      <c r="CA6" s="14"/>
      <c r="CB6" s="14"/>
      <c r="CC6" s="14"/>
      <c r="CD6" s="14"/>
      <c r="CE6" s="14"/>
      <c r="CF6" s="14"/>
      <c r="CG6" s="14"/>
      <c r="CH6" s="14"/>
      <c r="CI6" s="14"/>
      <c r="CJ6" s="14"/>
      <c r="CK6" s="14"/>
      <c r="CL6" s="14"/>
      <c r="CM6" s="14"/>
      <c r="CN6" s="14"/>
      <c r="CO6" s="14"/>
      <c r="CP6" s="14"/>
      <c r="CQ6" s="14"/>
      <c r="CR6" s="14"/>
      <c r="CS6" s="14"/>
      <c r="CT6" s="14"/>
      <c r="CU6" s="14"/>
      <c r="CV6" s="14"/>
      <c r="CW6" s="14"/>
      <c r="CX6" s="14"/>
      <c r="CY6" s="14"/>
      <c r="CZ6" s="14"/>
      <c r="DA6" s="14"/>
      <c r="DB6" s="14"/>
      <c r="DC6" s="14"/>
      <c r="DD6" s="14"/>
      <c r="DE6" s="14"/>
      <c r="DF6" s="14"/>
      <c r="DG6" s="14"/>
      <c r="DH6" s="14"/>
      <c r="DI6" s="14"/>
      <c r="DJ6" s="14"/>
      <c r="DK6" s="14"/>
      <c r="DL6" s="14"/>
      <c r="DM6" s="14"/>
      <c r="DN6" s="14"/>
      <c r="DO6" s="14"/>
      <c r="DP6" s="14"/>
      <c r="DQ6" s="14"/>
      <c r="DR6" s="14"/>
      <c r="DS6" s="14"/>
      <c r="DT6" s="14"/>
      <c r="DU6" s="14"/>
      <c r="DV6" s="14"/>
      <c r="DW6" s="14"/>
      <c r="DX6" s="14"/>
      <c r="DY6" s="14"/>
      <c r="DZ6" s="14"/>
      <c r="EA6" s="14"/>
      <c r="EB6" s="14"/>
      <c r="EC6" s="14"/>
      <c r="ED6" s="14"/>
      <c r="EE6" s="14"/>
      <c r="EF6" s="14"/>
      <c r="EG6" s="14"/>
      <c r="EH6" s="14"/>
      <c r="EI6" s="14"/>
      <c r="EJ6" s="14"/>
      <c r="EK6" s="14"/>
      <c r="EL6" s="14"/>
      <c r="EM6" s="14"/>
      <c r="EN6" s="14"/>
      <c r="EO6" s="14"/>
      <c r="EP6" s="14"/>
      <c r="EQ6" s="14"/>
      <c r="ER6" s="14"/>
      <c r="ES6" s="14"/>
      <c r="ET6" s="14"/>
      <c r="EU6" s="14"/>
      <c r="EV6" s="14"/>
      <c r="EW6" s="14"/>
      <c r="EX6" s="14"/>
      <c r="EY6" s="14"/>
      <c r="EZ6" s="14"/>
      <c r="FA6" s="14"/>
      <c r="FB6" s="14"/>
      <c r="FC6" s="14"/>
      <c r="FD6" s="14"/>
      <c r="FE6" s="14"/>
      <c r="FF6" s="14"/>
      <c r="FG6" s="14"/>
      <c r="FH6" s="14"/>
      <c r="FI6" s="14"/>
      <c r="FJ6" s="14"/>
      <c r="FK6" s="14"/>
      <c r="FL6" s="14"/>
      <c r="FM6" s="14"/>
      <c r="FN6" s="14"/>
      <c r="FO6" s="14"/>
      <c r="FP6" s="14"/>
      <c r="FQ6" s="14"/>
      <c r="FR6" s="14"/>
      <c r="FS6" s="14"/>
      <c r="FT6" s="14"/>
      <c r="FU6" s="14"/>
      <c r="FV6" s="14"/>
      <c r="FW6" s="14"/>
      <c r="FX6" s="14"/>
      <c r="FY6" s="14"/>
      <c r="FZ6" s="14"/>
      <c r="GA6" s="14"/>
      <c r="GB6" s="14"/>
      <c r="GC6" s="14"/>
      <c r="GD6" s="14"/>
      <c r="GE6" s="14"/>
      <c r="GF6" s="14"/>
      <c r="GG6" s="14"/>
      <c r="GH6" s="14"/>
      <c r="GI6" s="14"/>
      <c r="GJ6" s="14"/>
      <c r="GK6" s="14"/>
      <c r="GL6" s="14"/>
      <c r="GM6" s="14"/>
      <c r="GN6" s="14"/>
      <c r="GO6" s="14"/>
      <c r="GP6" s="14"/>
      <c r="GQ6" s="14"/>
      <c r="GR6" s="14"/>
      <c r="GS6" s="14"/>
      <c r="GT6" s="14"/>
      <c r="GU6" s="14"/>
      <c r="GV6" s="14"/>
      <c r="GW6" s="14"/>
      <c r="GX6" s="14"/>
      <c r="GY6" s="14"/>
      <c r="GZ6" s="14"/>
      <c r="HA6" s="14"/>
      <c r="HB6" s="14"/>
      <c r="HC6" s="14"/>
      <c r="HD6" s="14"/>
      <c r="HE6" s="14"/>
      <c r="HF6" s="14"/>
      <c r="HG6" s="14"/>
      <c r="HH6" s="14"/>
      <c r="HI6" s="14"/>
      <c r="HJ6" s="14"/>
      <c r="HK6" s="14"/>
      <c r="HL6" s="14"/>
      <c r="HM6" s="14"/>
      <c r="HN6" s="14"/>
      <c r="HO6" s="14"/>
      <c r="HP6" s="14"/>
      <c r="HQ6" s="14"/>
      <c r="HR6" s="14"/>
      <c r="HS6" s="14"/>
      <c r="HT6" s="14"/>
      <c r="HU6" s="14"/>
      <c r="HV6" s="14"/>
      <c r="HW6" s="14"/>
      <c r="HX6" s="14"/>
      <c r="HY6" s="14"/>
      <c r="HZ6" s="14"/>
      <c r="IA6" s="14"/>
      <c r="IB6" s="14"/>
      <c r="IC6" s="14"/>
      <c r="ID6" s="14"/>
      <c r="IE6" s="14"/>
      <c r="IF6" s="14"/>
      <c r="IG6" s="14"/>
      <c r="IH6" s="14"/>
      <c r="II6" s="14"/>
      <c r="IJ6" s="14"/>
      <c r="IK6" s="14"/>
      <c r="IL6" s="14"/>
      <c r="IM6" s="14"/>
      <c r="IN6" s="14"/>
      <c r="IO6" s="14"/>
      <c r="IP6" s="14"/>
      <c r="IQ6" s="14"/>
      <c r="IR6" s="14"/>
      <c r="IS6" s="14"/>
      <c r="IT6" s="14"/>
      <c r="IU6" s="14"/>
      <c r="IV6" s="14"/>
      <c r="IW6" s="14"/>
      <c r="IX6" s="14"/>
    </row>
    <row r="7" spans="1:258" s="15" customFormat="1" ht="30" customHeight="1">
      <c r="A7" s="16"/>
      <c r="B7" s="17"/>
      <c r="C7" s="94" t="s">
        <v>8</v>
      </c>
      <c r="D7" s="94"/>
      <c r="E7" s="94"/>
      <c r="F7" s="94"/>
      <c r="G7" s="94"/>
      <c r="H7" s="94"/>
      <c r="I7" s="94"/>
      <c r="J7" s="94" t="s">
        <v>9</v>
      </c>
      <c r="K7" s="94"/>
      <c r="L7" s="94"/>
      <c r="M7" s="94"/>
      <c r="N7" s="94"/>
      <c r="O7" s="94"/>
      <c r="P7" s="94"/>
      <c r="Q7" s="95" t="s">
        <v>10</v>
      </c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/>
      <c r="AI7" s="18"/>
      <c r="AJ7" s="18"/>
      <c r="AK7" s="18"/>
      <c r="AL7" s="18"/>
      <c r="AM7" s="18"/>
      <c r="AN7" s="18"/>
      <c r="AO7" s="18"/>
      <c r="AP7" s="18"/>
      <c r="AQ7" s="18"/>
      <c r="AR7" s="18"/>
      <c r="AS7" s="18"/>
      <c r="AT7" s="18"/>
      <c r="AU7" s="18"/>
      <c r="AV7" s="18"/>
      <c r="AW7" s="18"/>
      <c r="AX7" s="18"/>
      <c r="AY7" s="18"/>
      <c r="AZ7" s="18"/>
      <c r="BA7" s="18"/>
      <c r="BB7" s="18"/>
      <c r="BC7" s="18"/>
      <c r="BD7" s="18"/>
      <c r="BE7" s="18"/>
      <c r="BF7" s="18"/>
      <c r="BG7" s="18"/>
      <c r="BH7" s="18"/>
      <c r="BI7" s="18"/>
      <c r="BJ7" s="18"/>
      <c r="BK7" s="18"/>
      <c r="BL7" s="18"/>
      <c r="BM7" s="18"/>
      <c r="BN7" s="18"/>
      <c r="BO7" s="18"/>
      <c r="BP7" s="18"/>
      <c r="BQ7" s="18"/>
      <c r="BR7" s="18"/>
      <c r="BS7" s="18"/>
      <c r="BT7" s="18"/>
      <c r="BU7" s="18"/>
      <c r="BV7" s="18"/>
      <c r="BW7" s="18"/>
      <c r="BX7" s="18"/>
      <c r="BY7" s="18"/>
      <c r="BZ7" s="18"/>
      <c r="CA7" s="18"/>
      <c r="CB7" s="18"/>
      <c r="CC7" s="18"/>
      <c r="CD7" s="18"/>
      <c r="CE7" s="18"/>
      <c r="CF7" s="18"/>
      <c r="CG7" s="18"/>
      <c r="CH7" s="18"/>
      <c r="CI7" s="18"/>
      <c r="CJ7" s="18"/>
      <c r="CK7" s="18"/>
      <c r="CL7" s="18"/>
      <c r="CM7" s="18"/>
      <c r="CN7" s="18"/>
      <c r="CO7" s="18"/>
      <c r="CP7" s="18"/>
      <c r="CQ7" s="18"/>
      <c r="CR7" s="18"/>
      <c r="CS7" s="18"/>
      <c r="CT7" s="18"/>
      <c r="CU7" s="18"/>
      <c r="CV7" s="18"/>
      <c r="CW7" s="18"/>
      <c r="CX7" s="18"/>
      <c r="CY7" s="18"/>
      <c r="CZ7" s="18"/>
      <c r="DA7" s="18"/>
      <c r="DB7" s="18"/>
      <c r="DC7" s="18"/>
      <c r="DD7" s="18"/>
      <c r="DE7" s="18"/>
      <c r="DF7" s="18"/>
      <c r="DG7" s="18"/>
      <c r="DH7" s="18"/>
      <c r="DI7" s="18"/>
      <c r="DJ7" s="18"/>
      <c r="DK7" s="18"/>
      <c r="DL7" s="18"/>
      <c r="DM7" s="18"/>
      <c r="DN7" s="18"/>
      <c r="DO7" s="18"/>
      <c r="DP7" s="18"/>
      <c r="DQ7" s="18"/>
      <c r="DR7" s="18"/>
      <c r="DS7" s="18"/>
      <c r="DT7" s="18"/>
      <c r="DU7" s="18"/>
      <c r="DV7" s="18"/>
      <c r="DW7" s="18"/>
      <c r="DX7" s="18"/>
      <c r="DY7" s="18"/>
      <c r="DZ7" s="18"/>
      <c r="EA7" s="18"/>
      <c r="EB7" s="18"/>
      <c r="EC7" s="18"/>
      <c r="ED7" s="18"/>
      <c r="EE7" s="18"/>
      <c r="EF7" s="18"/>
      <c r="EG7" s="18"/>
      <c r="EH7" s="18"/>
      <c r="EI7" s="18"/>
      <c r="EJ7" s="18"/>
      <c r="EK7" s="18"/>
      <c r="EL7" s="18"/>
      <c r="EM7" s="18"/>
      <c r="EN7" s="18"/>
      <c r="EO7" s="18"/>
      <c r="EP7" s="18"/>
      <c r="EQ7" s="18"/>
      <c r="ER7" s="18"/>
      <c r="ES7" s="18"/>
      <c r="ET7" s="18"/>
      <c r="EU7" s="18"/>
      <c r="EV7" s="18"/>
      <c r="EW7" s="18"/>
      <c r="EX7" s="18"/>
      <c r="EY7" s="18"/>
      <c r="EZ7" s="18"/>
      <c r="FA7" s="18"/>
      <c r="FB7" s="18"/>
      <c r="FC7" s="18"/>
      <c r="FD7" s="18"/>
      <c r="FE7" s="18"/>
      <c r="FF7" s="18"/>
      <c r="FG7" s="18"/>
      <c r="FH7" s="18"/>
      <c r="FI7" s="18"/>
      <c r="FJ7" s="18"/>
      <c r="FK7" s="18"/>
      <c r="FL7" s="18"/>
      <c r="FM7" s="18"/>
      <c r="FN7" s="18"/>
      <c r="FO7" s="18"/>
      <c r="FP7" s="18"/>
      <c r="FQ7" s="18"/>
      <c r="FR7" s="18"/>
      <c r="FS7" s="18"/>
      <c r="FT7" s="18"/>
      <c r="FU7" s="18"/>
      <c r="FV7" s="18"/>
      <c r="FW7" s="18"/>
      <c r="FX7" s="18"/>
      <c r="FY7" s="18"/>
      <c r="FZ7" s="18"/>
      <c r="GA7" s="18"/>
      <c r="GB7" s="18"/>
      <c r="GC7" s="18"/>
      <c r="GD7" s="18"/>
      <c r="GE7" s="18"/>
      <c r="GF7" s="18"/>
      <c r="GG7" s="18"/>
      <c r="GH7" s="18"/>
      <c r="GI7" s="18"/>
      <c r="GJ7" s="18"/>
      <c r="GK7" s="18"/>
      <c r="GL7" s="18"/>
      <c r="GM7" s="18"/>
      <c r="GN7" s="18"/>
      <c r="GO7" s="18"/>
      <c r="GP7" s="18"/>
      <c r="GQ7" s="18"/>
      <c r="GR7" s="18"/>
      <c r="GS7" s="18"/>
      <c r="GT7" s="18"/>
      <c r="GU7" s="18"/>
      <c r="GV7" s="18"/>
      <c r="GW7" s="18"/>
      <c r="GX7" s="18"/>
      <c r="GY7" s="18"/>
      <c r="GZ7" s="18"/>
      <c r="HA7" s="18"/>
      <c r="HB7" s="18"/>
      <c r="HC7" s="18"/>
      <c r="HD7" s="18"/>
      <c r="HE7" s="18"/>
      <c r="HF7" s="18"/>
      <c r="HG7" s="18"/>
      <c r="HH7" s="18"/>
      <c r="HI7" s="18"/>
      <c r="HJ7" s="18"/>
      <c r="HK7" s="18"/>
      <c r="HL7" s="18"/>
      <c r="HM7" s="18"/>
      <c r="HN7" s="18"/>
      <c r="HO7" s="18"/>
      <c r="HP7" s="18"/>
      <c r="HQ7" s="18"/>
      <c r="HR7" s="18"/>
      <c r="HS7" s="18"/>
      <c r="HT7" s="18"/>
      <c r="HU7" s="18"/>
      <c r="HV7" s="18"/>
      <c r="HW7" s="18"/>
      <c r="HX7" s="18"/>
      <c r="HY7" s="18"/>
      <c r="HZ7" s="18"/>
      <c r="IA7" s="18"/>
      <c r="IB7" s="18"/>
      <c r="IC7" s="18"/>
      <c r="ID7" s="18"/>
      <c r="IE7" s="18"/>
      <c r="IF7" s="18"/>
      <c r="IG7" s="18"/>
      <c r="IH7" s="18"/>
      <c r="II7" s="18"/>
      <c r="IJ7" s="18"/>
      <c r="IK7" s="18"/>
      <c r="IL7" s="18"/>
      <c r="IM7" s="18"/>
      <c r="IN7" s="18"/>
      <c r="IO7" s="18"/>
      <c r="IP7" s="18"/>
      <c r="IQ7" s="18"/>
      <c r="IR7" s="18"/>
      <c r="IS7" s="18"/>
      <c r="IT7" s="18"/>
      <c r="IU7" s="18"/>
      <c r="IV7" s="18"/>
      <c r="IW7" s="18"/>
      <c r="IX7" s="18"/>
    </row>
    <row r="8" spans="1:258" s="15" customFormat="1" ht="30" customHeight="1">
      <c r="A8" s="103" t="s">
        <v>11</v>
      </c>
      <c r="B8" s="104"/>
      <c r="C8" s="98" t="s">
        <v>12</v>
      </c>
      <c r="D8" s="98"/>
      <c r="E8" s="98"/>
      <c r="F8" s="98"/>
      <c r="G8" s="98"/>
      <c r="H8" s="98" t="s">
        <v>13</v>
      </c>
      <c r="I8" s="98" t="s">
        <v>14</v>
      </c>
      <c r="J8" s="98" t="s">
        <v>15</v>
      </c>
      <c r="K8" s="98"/>
      <c r="L8" s="98"/>
      <c r="M8" s="98"/>
      <c r="N8" s="98"/>
      <c r="O8" s="98" t="s">
        <v>13</v>
      </c>
      <c r="P8" s="98" t="s">
        <v>16</v>
      </c>
      <c r="Q8" s="96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18"/>
      <c r="AL8" s="18"/>
      <c r="AM8" s="18"/>
      <c r="AN8" s="18"/>
      <c r="AO8" s="18"/>
      <c r="AP8" s="18"/>
      <c r="AQ8" s="18"/>
      <c r="AR8" s="18"/>
      <c r="AS8" s="18"/>
      <c r="AT8" s="18"/>
      <c r="AU8" s="18"/>
      <c r="AV8" s="18"/>
      <c r="AW8" s="18"/>
      <c r="AX8" s="18"/>
      <c r="AY8" s="18"/>
      <c r="AZ8" s="18"/>
      <c r="BA8" s="18"/>
      <c r="BB8" s="18"/>
      <c r="BC8" s="18"/>
      <c r="BD8" s="18"/>
      <c r="BE8" s="18"/>
      <c r="BF8" s="18"/>
      <c r="BG8" s="18"/>
      <c r="BH8" s="18"/>
      <c r="BI8" s="18"/>
      <c r="BJ8" s="18"/>
      <c r="BK8" s="18"/>
      <c r="BL8" s="18"/>
      <c r="BM8" s="18"/>
      <c r="BN8" s="18"/>
      <c r="BO8" s="18"/>
      <c r="BP8" s="18"/>
      <c r="BQ8" s="18"/>
      <c r="BR8" s="18"/>
      <c r="BS8" s="18"/>
      <c r="BT8" s="18"/>
      <c r="BU8" s="18"/>
      <c r="BV8" s="18"/>
      <c r="BW8" s="18"/>
      <c r="BX8" s="18"/>
      <c r="BY8" s="18"/>
      <c r="BZ8" s="18"/>
      <c r="CA8" s="18"/>
      <c r="CB8" s="18"/>
      <c r="CC8" s="18"/>
      <c r="CD8" s="18"/>
      <c r="CE8" s="18"/>
      <c r="CF8" s="18"/>
      <c r="CG8" s="18"/>
      <c r="CH8" s="18"/>
      <c r="CI8" s="18"/>
      <c r="CJ8" s="18"/>
      <c r="CK8" s="18"/>
      <c r="CL8" s="18"/>
      <c r="CM8" s="18"/>
      <c r="CN8" s="18"/>
      <c r="CO8" s="18"/>
      <c r="CP8" s="18"/>
      <c r="CQ8" s="18"/>
      <c r="CR8" s="18"/>
      <c r="CS8" s="18"/>
      <c r="CT8" s="18"/>
      <c r="CU8" s="18"/>
      <c r="CV8" s="18"/>
      <c r="CW8" s="18"/>
      <c r="CX8" s="18"/>
      <c r="CY8" s="18"/>
      <c r="CZ8" s="18"/>
      <c r="DA8" s="18"/>
      <c r="DB8" s="18"/>
      <c r="DC8" s="18"/>
      <c r="DD8" s="18"/>
      <c r="DE8" s="18"/>
      <c r="DF8" s="18"/>
      <c r="DG8" s="18"/>
      <c r="DH8" s="18"/>
      <c r="DI8" s="18"/>
      <c r="DJ8" s="18"/>
      <c r="DK8" s="18"/>
      <c r="DL8" s="18"/>
      <c r="DM8" s="18"/>
      <c r="DN8" s="18"/>
      <c r="DO8" s="18"/>
      <c r="DP8" s="18"/>
      <c r="DQ8" s="18"/>
      <c r="DR8" s="18"/>
      <c r="DS8" s="18"/>
      <c r="DT8" s="18"/>
      <c r="DU8" s="18"/>
      <c r="DV8" s="18"/>
      <c r="DW8" s="18"/>
      <c r="DX8" s="18"/>
      <c r="DY8" s="18"/>
      <c r="DZ8" s="18"/>
      <c r="EA8" s="18"/>
      <c r="EB8" s="18"/>
      <c r="EC8" s="18"/>
      <c r="ED8" s="18"/>
      <c r="EE8" s="18"/>
      <c r="EF8" s="18"/>
      <c r="EG8" s="18"/>
      <c r="EH8" s="18"/>
      <c r="EI8" s="18"/>
      <c r="EJ8" s="18"/>
      <c r="EK8" s="18"/>
      <c r="EL8" s="18"/>
      <c r="EM8" s="18"/>
      <c r="EN8" s="18"/>
      <c r="EO8" s="18"/>
      <c r="EP8" s="18"/>
      <c r="EQ8" s="18"/>
      <c r="ER8" s="18"/>
      <c r="ES8" s="18"/>
      <c r="ET8" s="18"/>
      <c r="EU8" s="18"/>
      <c r="EV8" s="18"/>
      <c r="EW8" s="18"/>
      <c r="EX8" s="18"/>
      <c r="EY8" s="18"/>
      <c r="EZ8" s="18"/>
      <c r="FA8" s="18"/>
      <c r="FB8" s="18"/>
      <c r="FC8" s="18"/>
      <c r="FD8" s="18"/>
      <c r="FE8" s="18"/>
      <c r="FF8" s="18"/>
      <c r="FG8" s="18"/>
      <c r="FH8" s="18"/>
      <c r="FI8" s="18"/>
      <c r="FJ8" s="18"/>
      <c r="FK8" s="18"/>
      <c r="FL8" s="18"/>
      <c r="FM8" s="18"/>
      <c r="FN8" s="18"/>
      <c r="FO8" s="18"/>
      <c r="FP8" s="18"/>
      <c r="FQ8" s="18"/>
      <c r="FR8" s="18"/>
      <c r="FS8" s="18"/>
      <c r="FT8" s="18"/>
      <c r="FU8" s="18"/>
      <c r="FV8" s="18"/>
      <c r="FW8" s="18"/>
      <c r="FX8" s="18"/>
      <c r="FY8" s="18"/>
      <c r="FZ8" s="18"/>
      <c r="GA8" s="18"/>
      <c r="GB8" s="18"/>
      <c r="GC8" s="18"/>
      <c r="GD8" s="18"/>
      <c r="GE8" s="18"/>
      <c r="GF8" s="18"/>
      <c r="GG8" s="18"/>
      <c r="GH8" s="18"/>
      <c r="GI8" s="18"/>
      <c r="GJ8" s="18"/>
      <c r="GK8" s="18"/>
      <c r="GL8" s="18"/>
      <c r="GM8" s="18"/>
      <c r="GN8" s="18"/>
      <c r="GO8" s="18"/>
      <c r="GP8" s="18"/>
      <c r="GQ8" s="18"/>
      <c r="GR8" s="18"/>
      <c r="GS8" s="18"/>
      <c r="GT8" s="18"/>
      <c r="GU8" s="18"/>
      <c r="GV8" s="18"/>
      <c r="GW8" s="18"/>
      <c r="GX8" s="18"/>
      <c r="GY8" s="18"/>
      <c r="GZ8" s="18"/>
      <c r="HA8" s="18"/>
      <c r="HB8" s="18"/>
      <c r="HC8" s="18"/>
      <c r="HD8" s="18"/>
      <c r="HE8" s="18"/>
      <c r="HF8" s="18"/>
      <c r="HG8" s="18"/>
      <c r="HH8" s="18"/>
      <c r="HI8" s="18"/>
      <c r="HJ8" s="18"/>
      <c r="HK8" s="18"/>
      <c r="HL8" s="18"/>
      <c r="HM8" s="18"/>
      <c r="HN8" s="18"/>
      <c r="HO8" s="18"/>
      <c r="HP8" s="18"/>
      <c r="HQ8" s="18"/>
      <c r="HR8" s="18"/>
      <c r="HS8" s="18"/>
      <c r="HT8" s="18"/>
      <c r="HU8" s="18"/>
      <c r="HV8" s="18"/>
      <c r="HW8" s="18"/>
      <c r="HX8" s="18"/>
      <c r="HY8" s="18"/>
      <c r="HZ8" s="18"/>
      <c r="IA8" s="18"/>
      <c r="IB8" s="18"/>
      <c r="IC8" s="18"/>
      <c r="ID8" s="18"/>
      <c r="IE8" s="18"/>
      <c r="IF8" s="18"/>
      <c r="IG8" s="18"/>
      <c r="IH8" s="18"/>
      <c r="II8" s="18"/>
      <c r="IJ8" s="18"/>
      <c r="IK8" s="18"/>
      <c r="IL8" s="18"/>
      <c r="IM8" s="18"/>
      <c r="IN8" s="18"/>
      <c r="IO8" s="18"/>
      <c r="IP8" s="18"/>
      <c r="IQ8" s="18"/>
      <c r="IR8" s="18"/>
      <c r="IS8" s="18"/>
      <c r="IT8" s="18"/>
      <c r="IU8" s="18"/>
      <c r="IV8" s="18"/>
      <c r="IW8" s="18"/>
      <c r="IX8" s="18"/>
    </row>
    <row r="9" spans="1:258" s="15" customFormat="1" ht="30" customHeight="1">
      <c r="A9" s="103" t="s">
        <v>17</v>
      </c>
      <c r="B9" s="104"/>
      <c r="C9" s="98" t="s">
        <v>18</v>
      </c>
      <c r="D9" s="98"/>
      <c r="E9" s="98"/>
      <c r="F9" s="98" t="s">
        <v>19</v>
      </c>
      <c r="G9" s="98" t="s">
        <v>20</v>
      </c>
      <c r="H9" s="98"/>
      <c r="I9" s="98"/>
      <c r="J9" s="98" t="s">
        <v>18</v>
      </c>
      <c r="K9" s="98"/>
      <c r="L9" s="98"/>
      <c r="M9" s="98" t="s">
        <v>19</v>
      </c>
      <c r="N9" s="98" t="s">
        <v>21</v>
      </c>
      <c r="O9" s="98"/>
      <c r="P9" s="98"/>
      <c r="Q9" s="96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8"/>
      <c r="AJ9" s="18"/>
      <c r="AK9" s="18"/>
      <c r="AL9" s="18"/>
      <c r="AM9" s="18"/>
      <c r="AN9" s="18"/>
      <c r="AO9" s="18"/>
      <c r="AP9" s="18"/>
      <c r="AQ9" s="18"/>
      <c r="AR9" s="18"/>
      <c r="AS9" s="18"/>
      <c r="AT9" s="18"/>
      <c r="AU9" s="18"/>
      <c r="AV9" s="18"/>
      <c r="AW9" s="18"/>
      <c r="AX9" s="18"/>
      <c r="AY9" s="18"/>
      <c r="AZ9" s="18"/>
      <c r="BA9" s="18"/>
      <c r="BB9" s="18"/>
      <c r="BC9" s="18"/>
      <c r="BD9" s="18"/>
      <c r="BE9" s="18"/>
      <c r="BF9" s="18"/>
      <c r="BG9" s="18"/>
      <c r="BH9" s="18"/>
      <c r="BI9" s="18"/>
      <c r="BJ9" s="18"/>
      <c r="BK9" s="18"/>
      <c r="BL9" s="18"/>
      <c r="BM9" s="18"/>
      <c r="BN9" s="18"/>
      <c r="BO9" s="18"/>
      <c r="BP9" s="18"/>
      <c r="BQ9" s="18"/>
      <c r="BR9" s="18"/>
      <c r="BS9" s="18"/>
      <c r="BT9" s="18"/>
      <c r="BU9" s="18"/>
      <c r="BV9" s="18"/>
      <c r="BW9" s="18"/>
      <c r="BX9" s="18"/>
      <c r="BY9" s="18"/>
      <c r="BZ9" s="18"/>
      <c r="CA9" s="18"/>
      <c r="CB9" s="18"/>
      <c r="CC9" s="18"/>
      <c r="CD9" s="18"/>
      <c r="CE9" s="18"/>
      <c r="CF9" s="18"/>
      <c r="CG9" s="18"/>
      <c r="CH9" s="18"/>
      <c r="CI9" s="18"/>
      <c r="CJ9" s="18"/>
      <c r="CK9" s="18"/>
      <c r="CL9" s="18"/>
      <c r="CM9" s="18"/>
      <c r="CN9" s="18"/>
      <c r="CO9" s="18"/>
      <c r="CP9" s="18"/>
      <c r="CQ9" s="18"/>
      <c r="CR9" s="18"/>
      <c r="CS9" s="18"/>
      <c r="CT9" s="18"/>
      <c r="CU9" s="18"/>
      <c r="CV9" s="18"/>
      <c r="CW9" s="18"/>
      <c r="CX9" s="18"/>
      <c r="CY9" s="18"/>
      <c r="CZ9" s="18"/>
      <c r="DA9" s="18"/>
      <c r="DB9" s="18"/>
      <c r="DC9" s="18"/>
      <c r="DD9" s="18"/>
      <c r="DE9" s="18"/>
      <c r="DF9" s="18"/>
      <c r="DG9" s="18"/>
      <c r="DH9" s="18"/>
      <c r="DI9" s="18"/>
      <c r="DJ9" s="18"/>
      <c r="DK9" s="18"/>
      <c r="DL9" s="18"/>
      <c r="DM9" s="18"/>
      <c r="DN9" s="18"/>
      <c r="DO9" s="18"/>
      <c r="DP9" s="18"/>
      <c r="DQ9" s="18"/>
      <c r="DR9" s="18"/>
      <c r="DS9" s="18"/>
      <c r="DT9" s="18"/>
      <c r="DU9" s="18"/>
      <c r="DV9" s="18"/>
      <c r="DW9" s="18"/>
      <c r="DX9" s="18"/>
      <c r="DY9" s="18"/>
      <c r="DZ9" s="18"/>
      <c r="EA9" s="18"/>
      <c r="EB9" s="18"/>
      <c r="EC9" s="18"/>
      <c r="ED9" s="18"/>
      <c r="EE9" s="18"/>
      <c r="EF9" s="18"/>
      <c r="EG9" s="18"/>
      <c r="EH9" s="18"/>
      <c r="EI9" s="18"/>
      <c r="EJ9" s="18"/>
      <c r="EK9" s="18"/>
      <c r="EL9" s="18"/>
      <c r="EM9" s="18"/>
      <c r="EN9" s="18"/>
      <c r="EO9" s="18"/>
      <c r="EP9" s="18"/>
      <c r="EQ9" s="18"/>
      <c r="ER9" s="18"/>
      <c r="ES9" s="18"/>
      <c r="ET9" s="18"/>
      <c r="EU9" s="18"/>
      <c r="EV9" s="18"/>
      <c r="EW9" s="18"/>
      <c r="EX9" s="18"/>
      <c r="EY9" s="18"/>
      <c r="EZ9" s="18"/>
      <c r="FA9" s="18"/>
      <c r="FB9" s="18"/>
      <c r="FC9" s="18"/>
      <c r="FD9" s="18"/>
      <c r="FE9" s="18"/>
      <c r="FF9" s="18"/>
      <c r="FG9" s="18"/>
      <c r="FH9" s="18"/>
      <c r="FI9" s="18"/>
      <c r="FJ9" s="18"/>
      <c r="FK9" s="18"/>
      <c r="FL9" s="18"/>
      <c r="FM9" s="18"/>
      <c r="FN9" s="18"/>
      <c r="FO9" s="18"/>
      <c r="FP9" s="18"/>
      <c r="FQ9" s="18"/>
      <c r="FR9" s="18"/>
      <c r="FS9" s="18"/>
      <c r="FT9" s="18"/>
      <c r="FU9" s="18"/>
      <c r="FV9" s="18"/>
      <c r="FW9" s="18"/>
      <c r="FX9" s="18"/>
      <c r="FY9" s="18"/>
      <c r="FZ9" s="18"/>
      <c r="GA9" s="18"/>
      <c r="GB9" s="18"/>
      <c r="GC9" s="18"/>
      <c r="GD9" s="18"/>
      <c r="GE9" s="18"/>
      <c r="GF9" s="18"/>
      <c r="GG9" s="18"/>
      <c r="GH9" s="18"/>
      <c r="GI9" s="18"/>
      <c r="GJ9" s="18"/>
      <c r="GK9" s="18"/>
      <c r="GL9" s="18"/>
      <c r="GM9" s="18"/>
      <c r="GN9" s="18"/>
      <c r="GO9" s="18"/>
      <c r="GP9" s="18"/>
      <c r="GQ9" s="18"/>
      <c r="GR9" s="18"/>
      <c r="GS9" s="18"/>
      <c r="GT9" s="18"/>
      <c r="GU9" s="18"/>
      <c r="GV9" s="18"/>
      <c r="GW9" s="18"/>
      <c r="GX9" s="18"/>
      <c r="GY9" s="18"/>
      <c r="GZ9" s="18"/>
      <c r="HA9" s="18"/>
      <c r="HB9" s="18"/>
      <c r="HC9" s="18"/>
      <c r="HD9" s="18"/>
      <c r="HE9" s="18"/>
      <c r="HF9" s="18"/>
      <c r="HG9" s="18"/>
      <c r="HH9" s="18"/>
      <c r="HI9" s="18"/>
      <c r="HJ9" s="18"/>
      <c r="HK9" s="18"/>
      <c r="HL9" s="18"/>
      <c r="HM9" s="18"/>
      <c r="HN9" s="18"/>
      <c r="HO9" s="18"/>
      <c r="HP9" s="18"/>
      <c r="HQ9" s="18"/>
      <c r="HR9" s="18"/>
      <c r="HS9" s="18"/>
      <c r="HT9" s="18"/>
      <c r="HU9" s="18"/>
      <c r="HV9" s="18"/>
      <c r="HW9" s="18"/>
      <c r="HX9" s="18"/>
      <c r="HY9" s="18"/>
      <c r="HZ9" s="18"/>
      <c r="IA9" s="18"/>
      <c r="IB9" s="18"/>
      <c r="IC9" s="18"/>
      <c r="ID9" s="18"/>
      <c r="IE9" s="18"/>
      <c r="IF9" s="18"/>
      <c r="IG9" s="18"/>
      <c r="IH9" s="18"/>
      <c r="II9" s="18"/>
      <c r="IJ9" s="18"/>
      <c r="IK9" s="18"/>
      <c r="IL9" s="18"/>
      <c r="IM9" s="18"/>
      <c r="IN9" s="18"/>
      <c r="IO9" s="18"/>
      <c r="IP9" s="18"/>
      <c r="IQ9" s="18"/>
      <c r="IR9" s="18"/>
      <c r="IS9" s="18"/>
      <c r="IT9" s="18"/>
      <c r="IU9" s="18"/>
      <c r="IV9" s="18"/>
      <c r="IW9" s="18"/>
      <c r="IX9" s="18"/>
    </row>
    <row r="10" spans="1:258" s="15" customFormat="1" ht="54.75" customHeight="1">
      <c r="A10" s="19"/>
      <c r="B10" s="20"/>
      <c r="C10" s="21" t="s">
        <v>22</v>
      </c>
      <c r="D10" s="21" t="s">
        <v>23</v>
      </c>
      <c r="E10" s="21" t="s">
        <v>24</v>
      </c>
      <c r="F10" s="99"/>
      <c r="G10" s="99"/>
      <c r="H10" s="99"/>
      <c r="I10" s="99"/>
      <c r="J10" s="21" t="s">
        <v>22</v>
      </c>
      <c r="K10" s="21" t="s">
        <v>23</v>
      </c>
      <c r="L10" s="21" t="s">
        <v>24</v>
      </c>
      <c r="M10" s="99"/>
      <c r="N10" s="99"/>
      <c r="O10" s="99"/>
      <c r="P10" s="99"/>
      <c r="Q10" s="97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/>
      <c r="AI10" s="18"/>
      <c r="AJ10" s="18"/>
      <c r="AK10" s="18"/>
      <c r="AL10" s="18"/>
      <c r="AM10" s="18"/>
      <c r="AN10" s="18"/>
      <c r="AO10" s="18"/>
      <c r="AP10" s="18"/>
      <c r="AQ10" s="18"/>
      <c r="AR10" s="18"/>
      <c r="AS10" s="18"/>
      <c r="AT10" s="18"/>
      <c r="AU10" s="18"/>
      <c r="AV10" s="18"/>
      <c r="AW10" s="18"/>
      <c r="AX10" s="18"/>
      <c r="AY10" s="18"/>
      <c r="AZ10" s="18"/>
      <c r="BA10" s="18"/>
      <c r="BB10" s="18"/>
      <c r="BC10" s="18"/>
      <c r="BD10" s="18"/>
      <c r="BE10" s="18"/>
      <c r="BF10" s="18"/>
      <c r="BG10" s="18"/>
      <c r="BH10" s="18"/>
      <c r="BI10" s="18"/>
      <c r="BJ10" s="18"/>
      <c r="BK10" s="18"/>
      <c r="BL10" s="18"/>
      <c r="BM10" s="18"/>
      <c r="BN10" s="18"/>
      <c r="BO10" s="18"/>
      <c r="BP10" s="18"/>
      <c r="BQ10" s="18"/>
      <c r="BR10" s="18"/>
      <c r="BS10" s="18"/>
      <c r="BT10" s="18"/>
      <c r="BU10" s="18"/>
      <c r="BV10" s="18"/>
      <c r="BW10" s="18"/>
      <c r="BX10" s="18"/>
      <c r="BY10" s="18"/>
      <c r="BZ10" s="18"/>
      <c r="CA10" s="18"/>
      <c r="CB10" s="18"/>
      <c r="CC10" s="18"/>
      <c r="CD10" s="18"/>
      <c r="CE10" s="18"/>
      <c r="CF10" s="18"/>
      <c r="CG10" s="18"/>
      <c r="CH10" s="18"/>
      <c r="CI10" s="18"/>
      <c r="CJ10" s="18"/>
      <c r="CK10" s="18"/>
      <c r="CL10" s="18"/>
      <c r="CM10" s="18"/>
      <c r="CN10" s="18"/>
      <c r="CO10" s="18"/>
      <c r="CP10" s="18"/>
      <c r="CQ10" s="18"/>
      <c r="CR10" s="18"/>
      <c r="CS10" s="18"/>
      <c r="CT10" s="18"/>
      <c r="CU10" s="18"/>
      <c r="CV10" s="18"/>
      <c r="CW10" s="18"/>
      <c r="CX10" s="18"/>
      <c r="CY10" s="18"/>
      <c r="CZ10" s="18"/>
      <c r="DA10" s="18"/>
      <c r="DB10" s="18"/>
      <c r="DC10" s="18"/>
      <c r="DD10" s="18"/>
      <c r="DE10" s="18"/>
      <c r="DF10" s="18"/>
      <c r="DG10" s="18"/>
      <c r="DH10" s="18"/>
      <c r="DI10" s="18"/>
      <c r="DJ10" s="18"/>
      <c r="DK10" s="18"/>
      <c r="DL10" s="18"/>
      <c r="DM10" s="18"/>
      <c r="DN10" s="18"/>
      <c r="DO10" s="18"/>
      <c r="DP10" s="18"/>
      <c r="DQ10" s="18"/>
      <c r="DR10" s="18"/>
      <c r="DS10" s="18"/>
      <c r="DT10" s="18"/>
      <c r="DU10" s="18"/>
      <c r="DV10" s="18"/>
      <c r="DW10" s="18"/>
      <c r="DX10" s="18"/>
      <c r="DY10" s="18"/>
      <c r="DZ10" s="18"/>
      <c r="EA10" s="18"/>
      <c r="EB10" s="18"/>
      <c r="EC10" s="18"/>
      <c r="ED10" s="18"/>
      <c r="EE10" s="18"/>
      <c r="EF10" s="18"/>
      <c r="EG10" s="18"/>
      <c r="EH10" s="18"/>
      <c r="EI10" s="18"/>
      <c r="EJ10" s="18"/>
      <c r="EK10" s="18"/>
      <c r="EL10" s="18"/>
      <c r="EM10" s="18"/>
      <c r="EN10" s="18"/>
      <c r="EO10" s="18"/>
      <c r="EP10" s="18"/>
      <c r="EQ10" s="18"/>
      <c r="ER10" s="18"/>
      <c r="ES10" s="18"/>
      <c r="ET10" s="18"/>
      <c r="EU10" s="18"/>
      <c r="EV10" s="18"/>
      <c r="EW10" s="18"/>
      <c r="EX10" s="18"/>
      <c r="EY10" s="18"/>
      <c r="EZ10" s="18"/>
      <c r="FA10" s="18"/>
      <c r="FB10" s="18"/>
      <c r="FC10" s="18"/>
      <c r="FD10" s="18"/>
      <c r="FE10" s="18"/>
      <c r="FF10" s="18"/>
      <c r="FG10" s="18"/>
      <c r="FH10" s="18"/>
      <c r="FI10" s="18"/>
      <c r="FJ10" s="18"/>
      <c r="FK10" s="18"/>
      <c r="FL10" s="18"/>
      <c r="FM10" s="18"/>
      <c r="FN10" s="18"/>
      <c r="FO10" s="18"/>
      <c r="FP10" s="18"/>
      <c r="FQ10" s="18"/>
      <c r="FR10" s="18"/>
      <c r="FS10" s="18"/>
      <c r="FT10" s="18"/>
      <c r="FU10" s="18"/>
      <c r="FV10" s="18"/>
      <c r="FW10" s="18"/>
      <c r="FX10" s="18"/>
      <c r="FY10" s="18"/>
      <c r="FZ10" s="18"/>
      <c r="GA10" s="18"/>
      <c r="GB10" s="18"/>
      <c r="GC10" s="18"/>
      <c r="GD10" s="18"/>
      <c r="GE10" s="18"/>
      <c r="GF10" s="18"/>
      <c r="GG10" s="18"/>
      <c r="GH10" s="18"/>
      <c r="GI10" s="18"/>
      <c r="GJ10" s="18"/>
      <c r="GK10" s="18"/>
      <c r="GL10" s="18"/>
      <c r="GM10" s="18"/>
      <c r="GN10" s="18"/>
      <c r="GO10" s="18"/>
      <c r="GP10" s="18"/>
      <c r="GQ10" s="18"/>
      <c r="GR10" s="18"/>
      <c r="GS10" s="18"/>
      <c r="GT10" s="18"/>
      <c r="GU10" s="18"/>
      <c r="GV10" s="18"/>
      <c r="GW10" s="18"/>
      <c r="GX10" s="18"/>
      <c r="GY10" s="18"/>
      <c r="GZ10" s="18"/>
      <c r="HA10" s="18"/>
      <c r="HB10" s="18"/>
      <c r="HC10" s="18"/>
      <c r="HD10" s="18"/>
      <c r="HE10" s="18"/>
      <c r="HF10" s="18"/>
      <c r="HG10" s="18"/>
      <c r="HH10" s="18"/>
      <c r="HI10" s="18"/>
      <c r="HJ10" s="18"/>
      <c r="HK10" s="18"/>
      <c r="HL10" s="18"/>
      <c r="HM10" s="18"/>
      <c r="HN10" s="18"/>
      <c r="HO10" s="18"/>
      <c r="HP10" s="18"/>
      <c r="HQ10" s="18"/>
      <c r="HR10" s="18"/>
      <c r="HS10" s="18"/>
      <c r="HT10" s="18"/>
      <c r="HU10" s="18"/>
      <c r="HV10" s="18"/>
      <c r="HW10" s="18"/>
      <c r="HX10" s="18"/>
      <c r="HY10" s="18"/>
      <c r="HZ10" s="18"/>
      <c r="IA10" s="18"/>
      <c r="IB10" s="18"/>
      <c r="IC10" s="18"/>
      <c r="ID10" s="18"/>
      <c r="IE10" s="18"/>
      <c r="IF10" s="18"/>
      <c r="IG10" s="18"/>
      <c r="IH10" s="18"/>
      <c r="II10" s="18"/>
      <c r="IJ10" s="18"/>
      <c r="IK10" s="18"/>
      <c r="IL10" s="18"/>
      <c r="IM10" s="18"/>
      <c r="IN10" s="18"/>
      <c r="IO10" s="18"/>
      <c r="IP10" s="18"/>
      <c r="IQ10" s="18"/>
      <c r="IR10" s="18"/>
      <c r="IS10" s="18"/>
      <c r="IT10" s="18"/>
      <c r="IU10" s="18"/>
      <c r="IV10" s="18"/>
      <c r="IW10" s="18"/>
      <c r="IX10" s="18"/>
    </row>
    <row r="11" spans="1:258" ht="30" customHeight="1">
      <c r="A11" s="22" t="s">
        <v>25</v>
      </c>
      <c r="B11" s="23" t="s">
        <v>26</v>
      </c>
      <c r="C11" s="24">
        <f>TSE!$C$17</f>
        <v>153</v>
      </c>
      <c r="D11" s="24">
        <f>TSE!$D$17</f>
        <v>0</v>
      </c>
      <c r="E11" s="25">
        <f t="shared" ref="E11:E38" si="0">SUM(C11:D11)</f>
        <v>153</v>
      </c>
      <c r="F11" s="24">
        <f>TSE!$F$17</f>
        <v>17</v>
      </c>
      <c r="G11" s="25">
        <f t="shared" ref="G11:G38" si="1">E11+F11</f>
        <v>170</v>
      </c>
      <c r="H11" s="24">
        <f>TSE!$G$17</f>
        <v>6</v>
      </c>
      <c r="I11" s="25">
        <f t="shared" ref="I11:I38" si="2">G11+H11</f>
        <v>176</v>
      </c>
      <c r="J11" s="24">
        <f>TSE!$C$26</f>
        <v>602</v>
      </c>
      <c r="K11" s="24">
        <f>TSE!$D$26</f>
        <v>0</v>
      </c>
      <c r="L11" s="26">
        <f t="shared" ref="L11:L38" si="3">SUM(J11:K11)</f>
        <v>602</v>
      </c>
      <c r="M11" s="24">
        <f>TSE!$F$26</f>
        <v>0</v>
      </c>
      <c r="N11" s="25">
        <f t="shared" ref="N11:N38" si="4">L11+M11</f>
        <v>602</v>
      </c>
      <c r="O11" s="24">
        <f>TSE!$G$26</f>
        <v>17</v>
      </c>
      <c r="P11" s="27">
        <f t="shared" ref="P11:P38" si="5">N11+O11</f>
        <v>619</v>
      </c>
      <c r="Q11" s="25">
        <f t="shared" ref="Q11:Q38" si="6">I11+P11</f>
        <v>795</v>
      </c>
    </row>
    <row r="12" spans="1:258" ht="30" customHeight="1">
      <c r="A12" s="28" t="s">
        <v>27</v>
      </c>
      <c r="B12" s="29" t="s">
        <v>28</v>
      </c>
      <c r="C12" s="30">
        <f>'TRE-AC'!$C$17</f>
        <v>23</v>
      </c>
      <c r="D12" s="30">
        <f>'TRE-AC'!$D$17</f>
        <v>2</v>
      </c>
      <c r="E12" s="31">
        <f t="shared" si="0"/>
        <v>25</v>
      </c>
      <c r="F12" s="30">
        <f>'TRE-AC'!$F$17</f>
        <v>4</v>
      </c>
      <c r="G12" s="32">
        <f t="shared" si="1"/>
        <v>29</v>
      </c>
      <c r="H12" s="30">
        <f>'TRE-AC'!$G$17</f>
        <v>2</v>
      </c>
      <c r="I12" s="32">
        <f t="shared" si="2"/>
        <v>31</v>
      </c>
      <c r="J12" s="30">
        <f>'TRE-AC'!$C$26</f>
        <v>81</v>
      </c>
      <c r="K12" s="30">
        <f>'TRE-AC'!$D$26</f>
        <v>0</v>
      </c>
      <c r="L12" s="33">
        <f t="shared" si="3"/>
        <v>81</v>
      </c>
      <c r="M12" s="30">
        <f>'TRE-AC'!$F$26</f>
        <v>0</v>
      </c>
      <c r="N12" s="32">
        <f t="shared" si="4"/>
        <v>81</v>
      </c>
      <c r="O12" s="30">
        <f>'TRE-AC'!$G$26</f>
        <v>18</v>
      </c>
      <c r="P12" s="34">
        <f t="shared" si="5"/>
        <v>99</v>
      </c>
      <c r="Q12" s="32">
        <f t="shared" si="6"/>
        <v>130</v>
      </c>
    </row>
    <row r="13" spans="1:258" ht="30" customHeight="1">
      <c r="A13" s="28" t="s">
        <v>29</v>
      </c>
      <c r="B13" s="29" t="s">
        <v>30</v>
      </c>
      <c r="C13" s="30">
        <f>'TRE-AL'!$C$17</f>
        <v>24</v>
      </c>
      <c r="D13" s="30">
        <f>'TRE-AL'!$D$17</f>
        <v>0</v>
      </c>
      <c r="E13" s="31">
        <f t="shared" si="0"/>
        <v>24</v>
      </c>
      <c r="F13" s="30">
        <f>'TRE-AL'!$F$17</f>
        <v>12</v>
      </c>
      <c r="G13" s="32">
        <f t="shared" si="1"/>
        <v>36</v>
      </c>
      <c r="H13" s="30">
        <f>'TRE-AL'!$G$17</f>
        <v>0</v>
      </c>
      <c r="I13" s="32">
        <f t="shared" si="2"/>
        <v>36</v>
      </c>
      <c r="J13" s="30">
        <f>'TRE-AL'!$C$26</f>
        <v>229</v>
      </c>
      <c r="K13" s="30">
        <f>'TRE-AL'!$D$26</f>
        <v>0</v>
      </c>
      <c r="L13" s="33">
        <f t="shared" si="3"/>
        <v>229</v>
      </c>
      <c r="M13" s="30">
        <f>'TRE-AL'!$F$26</f>
        <v>0</v>
      </c>
      <c r="N13" s="32">
        <f t="shared" si="4"/>
        <v>229</v>
      </c>
      <c r="O13" s="30" t="e">
        <f>'TRE-AL'!$G$26</f>
        <v>#VALUE!</v>
      </c>
      <c r="P13" s="34" t="e">
        <f t="shared" si="5"/>
        <v>#VALUE!</v>
      </c>
      <c r="Q13" s="32" t="e">
        <f t="shared" si="6"/>
        <v>#VALUE!</v>
      </c>
    </row>
    <row r="14" spans="1:258" ht="30" customHeight="1">
      <c r="A14" s="28" t="s">
        <v>31</v>
      </c>
      <c r="B14" s="29" t="s">
        <v>32</v>
      </c>
      <c r="C14" s="30">
        <f>'TRE-AM'!$C$17</f>
        <v>27</v>
      </c>
      <c r="D14" s="30">
        <f>'TRE-AM'!$D$17</f>
        <v>1</v>
      </c>
      <c r="E14" s="31">
        <f t="shared" si="0"/>
        <v>28</v>
      </c>
      <c r="F14" s="30">
        <f>'TRE-AM'!$F$17</f>
        <v>12</v>
      </c>
      <c r="G14" s="32">
        <f t="shared" si="1"/>
        <v>40</v>
      </c>
      <c r="H14" s="30">
        <f>'TRE-AM'!$G$17</f>
        <v>0</v>
      </c>
      <c r="I14" s="32">
        <f t="shared" si="2"/>
        <v>40</v>
      </c>
      <c r="J14" s="30">
        <f>'TRE-AM'!$C$26</f>
        <v>248</v>
      </c>
      <c r="K14" s="30">
        <f>'TRE-AM'!$D$26</f>
        <v>0</v>
      </c>
      <c r="L14" s="33">
        <f t="shared" si="3"/>
        <v>248</v>
      </c>
      <c r="M14" s="30">
        <f>'TRE-AM'!$F$26</f>
        <v>0</v>
      </c>
      <c r="N14" s="32">
        <f t="shared" si="4"/>
        <v>248</v>
      </c>
      <c r="O14" s="30">
        <f>'TRE-AM'!$G$26</f>
        <v>18</v>
      </c>
      <c r="P14" s="34">
        <f t="shared" si="5"/>
        <v>266</v>
      </c>
      <c r="Q14" s="32">
        <f t="shared" si="6"/>
        <v>306</v>
      </c>
    </row>
    <row r="15" spans="1:258" ht="30" customHeight="1">
      <c r="A15" s="28" t="s">
        <v>33</v>
      </c>
      <c r="B15" s="29" t="s">
        <v>34</v>
      </c>
      <c r="C15" s="30">
        <f>'TRE-BA'!$C$17</f>
        <v>51</v>
      </c>
      <c r="D15" s="30">
        <f>'TRE-BA'!$D$17</f>
        <v>0</v>
      </c>
      <c r="E15" s="31">
        <f t="shared" si="0"/>
        <v>51</v>
      </c>
      <c r="F15" s="30">
        <f>'TRE-BA'!$F$17</f>
        <v>10</v>
      </c>
      <c r="G15" s="32">
        <f t="shared" si="1"/>
        <v>61</v>
      </c>
      <c r="H15" s="30">
        <f>'TRE-BA'!$G$17</f>
        <v>0</v>
      </c>
      <c r="I15" s="32">
        <f t="shared" si="2"/>
        <v>61</v>
      </c>
      <c r="J15" s="30">
        <f>'TRE-BA'!$C$26</f>
        <v>542</v>
      </c>
      <c r="K15" s="30">
        <f>'TRE-BA'!$D$26</f>
        <v>0</v>
      </c>
      <c r="L15" s="33">
        <f t="shared" si="3"/>
        <v>542</v>
      </c>
      <c r="M15" s="30">
        <f>'TRE-BA'!$F$26</f>
        <v>0</v>
      </c>
      <c r="N15" s="32">
        <f t="shared" si="4"/>
        <v>542</v>
      </c>
      <c r="O15" s="30">
        <f>'TRE-BA'!$G$26</f>
        <v>10</v>
      </c>
      <c r="P15" s="34">
        <f t="shared" si="5"/>
        <v>552</v>
      </c>
      <c r="Q15" s="32">
        <f t="shared" si="6"/>
        <v>613</v>
      </c>
    </row>
    <row r="16" spans="1:258" ht="30" customHeight="1">
      <c r="A16" s="28" t="s">
        <v>35</v>
      </c>
      <c r="B16" s="29" t="s">
        <v>36</v>
      </c>
      <c r="C16" s="30">
        <f>'TRE-CE'!$C$17</f>
        <v>42</v>
      </c>
      <c r="D16" s="30">
        <f>'TRE-CE'!$D$17</f>
        <v>2</v>
      </c>
      <c r="E16" s="31">
        <f t="shared" si="0"/>
        <v>44</v>
      </c>
      <c r="F16" s="30">
        <f>'TRE-CE'!$F$17</f>
        <v>13</v>
      </c>
      <c r="G16" s="32">
        <f t="shared" si="1"/>
        <v>57</v>
      </c>
      <c r="H16" s="30">
        <f>'TRE-CE'!$G$17</f>
        <v>3</v>
      </c>
      <c r="I16" s="32">
        <f t="shared" si="2"/>
        <v>60</v>
      </c>
      <c r="J16" s="30">
        <f>'TRE-CE'!$C$26</f>
        <v>401</v>
      </c>
      <c r="K16" s="30">
        <f>'TRE-CE'!$D$26</f>
        <v>0</v>
      </c>
      <c r="L16" s="33">
        <f t="shared" si="3"/>
        <v>401</v>
      </c>
      <c r="M16" s="30">
        <f>'TRE-CE'!$F$26</f>
        <v>0</v>
      </c>
      <c r="N16" s="32">
        <f t="shared" si="4"/>
        <v>401</v>
      </c>
      <c r="O16" s="30">
        <f>'TRE-CE'!$G$26</f>
        <v>16</v>
      </c>
      <c r="P16" s="34">
        <f t="shared" si="5"/>
        <v>417</v>
      </c>
      <c r="Q16" s="32">
        <f t="shared" si="6"/>
        <v>477</v>
      </c>
    </row>
    <row r="17" spans="1:17" ht="30" customHeight="1">
      <c r="A17" s="28" t="s">
        <v>37</v>
      </c>
      <c r="B17" s="29" t="s">
        <v>38</v>
      </c>
      <c r="C17" s="30">
        <f>'TRE-DF'!$C$17</f>
        <v>45</v>
      </c>
      <c r="D17" s="30">
        <f>'TRE-DF'!$D$17</f>
        <v>1</v>
      </c>
      <c r="E17" s="31">
        <f t="shared" si="0"/>
        <v>46</v>
      </c>
      <c r="F17" s="30">
        <f>'TRE-DF'!$F$17</f>
        <v>0</v>
      </c>
      <c r="G17" s="32">
        <f t="shared" si="1"/>
        <v>46</v>
      </c>
      <c r="H17" s="30">
        <f>'TRE-DF'!$G$17</f>
        <v>0</v>
      </c>
      <c r="I17" s="32">
        <f t="shared" si="2"/>
        <v>46</v>
      </c>
      <c r="J17" s="30">
        <f>'TRE-DF'!$C$26</f>
        <v>167</v>
      </c>
      <c r="K17" s="30">
        <f>'TRE-DF'!$D$26</f>
        <v>0</v>
      </c>
      <c r="L17" s="33">
        <f t="shared" si="3"/>
        <v>167</v>
      </c>
      <c r="M17" s="30">
        <f>'TRE-DF'!$F$26</f>
        <v>0</v>
      </c>
      <c r="N17" s="32">
        <f t="shared" si="4"/>
        <v>167</v>
      </c>
      <c r="O17" s="30">
        <f>'TRE-DF'!$G$26</f>
        <v>7</v>
      </c>
      <c r="P17" s="34">
        <f t="shared" si="5"/>
        <v>174</v>
      </c>
      <c r="Q17" s="32">
        <f t="shared" si="6"/>
        <v>220</v>
      </c>
    </row>
    <row r="18" spans="1:17" ht="30" customHeight="1">
      <c r="A18" s="28" t="s">
        <v>39</v>
      </c>
      <c r="B18" s="29" t="s">
        <v>40</v>
      </c>
      <c r="C18" s="30">
        <f>'TRE-ES'!$C$17</f>
        <v>31</v>
      </c>
      <c r="D18" s="30">
        <f>'TRE-ES'!$D$17</f>
        <v>0</v>
      </c>
      <c r="E18" s="31">
        <f t="shared" si="0"/>
        <v>31</v>
      </c>
      <c r="F18" s="30">
        <f>'TRE-ES'!$F$17</f>
        <v>9</v>
      </c>
      <c r="G18" s="32">
        <f t="shared" si="1"/>
        <v>40</v>
      </c>
      <c r="H18" s="30">
        <f>'TRE-ES'!$G$17</f>
        <v>0</v>
      </c>
      <c r="I18" s="32">
        <f t="shared" si="2"/>
        <v>40</v>
      </c>
      <c r="J18" s="30">
        <f>'TRE-ES'!$C$26</f>
        <v>223</v>
      </c>
      <c r="K18" s="30">
        <f>'TRE-ES'!$D$26</f>
        <v>0</v>
      </c>
      <c r="L18" s="33">
        <f t="shared" si="3"/>
        <v>223</v>
      </c>
      <c r="M18" s="30">
        <f>'TRE-ES'!$F$26</f>
        <v>0</v>
      </c>
      <c r="N18" s="32">
        <f t="shared" si="4"/>
        <v>223</v>
      </c>
      <c r="O18" s="30">
        <f>'TRE-ES'!$G$26</f>
        <v>11</v>
      </c>
      <c r="P18" s="34">
        <f t="shared" si="5"/>
        <v>234</v>
      </c>
      <c r="Q18" s="32">
        <f t="shared" si="6"/>
        <v>274</v>
      </c>
    </row>
    <row r="19" spans="1:17" ht="30" customHeight="1">
      <c r="A19" s="28" t="s">
        <v>41</v>
      </c>
      <c r="B19" s="29" t="s">
        <v>42</v>
      </c>
      <c r="C19" s="30">
        <f>'TRE-GO'!$C$17</f>
        <v>54</v>
      </c>
      <c r="D19" s="30">
        <f>'TRE-GO'!$D$17</f>
        <v>1</v>
      </c>
      <c r="E19" s="31">
        <f t="shared" si="0"/>
        <v>55</v>
      </c>
      <c r="F19" s="30">
        <f>'TRE-GO'!$F$17</f>
        <v>0</v>
      </c>
      <c r="G19" s="32">
        <f t="shared" si="1"/>
        <v>55</v>
      </c>
      <c r="H19" s="30">
        <f>'TRE-GO'!$G$17</f>
        <v>0</v>
      </c>
      <c r="I19" s="32">
        <f t="shared" si="2"/>
        <v>55</v>
      </c>
      <c r="J19" s="30">
        <f>'TRE-GO'!$C$26</f>
        <v>385</v>
      </c>
      <c r="K19" s="30">
        <f>'TRE-GO'!$D$26</f>
        <v>0</v>
      </c>
      <c r="L19" s="33">
        <f t="shared" si="3"/>
        <v>385</v>
      </c>
      <c r="M19" s="30">
        <f>'TRE-GO'!$F$26</f>
        <v>0</v>
      </c>
      <c r="N19" s="32">
        <f t="shared" si="4"/>
        <v>385</v>
      </c>
      <c r="O19" s="30">
        <f>'TRE-GO'!$G$26</f>
        <v>5</v>
      </c>
      <c r="P19" s="34">
        <f t="shared" si="5"/>
        <v>390</v>
      </c>
      <c r="Q19" s="32">
        <f t="shared" si="6"/>
        <v>445</v>
      </c>
    </row>
    <row r="20" spans="1:17" ht="30" customHeight="1">
      <c r="A20" s="28" t="s">
        <v>43</v>
      </c>
      <c r="B20" s="29" t="s">
        <v>44</v>
      </c>
      <c r="C20" s="30">
        <f>'TRE-MA'!$C$17</f>
        <v>32</v>
      </c>
      <c r="D20" s="30">
        <f>'TRE-MA'!$D$17</f>
        <v>0</v>
      </c>
      <c r="E20" s="31">
        <f t="shared" si="0"/>
        <v>32</v>
      </c>
      <c r="F20" s="30">
        <f>'TRE-MA'!$F$17</f>
        <v>15</v>
      </c>
      <c r="G20" s="32">
        <f t="shared" si="1"/>
        <v>47</v>
      </c>
      <c r="H20" s="30">
        <f>'TRE-MA'!$G$17</f>
        <v>0</v>
      </c>
      <c r="I20" s="32">
        <f t="shared" si="2"/>
        <v>47</v>
      </c>
      <c r="J20" s="30">
        <f>'TRE-MA'!$C$26</f>
        <v>349</v>
      </c>
      <c r="K20" s="30">
        <f>'TRE-MA'!$D$26</f>
        <v>0</v>
      </c>
      <c r="L20" s="33">
        <f t="shared" si="3"/>
        <v>349</v>
      </c>
      <c r="M20" s="30">
        <f>'TRE-MA'!$F$26</f>
        <v>0</v>
      </c>
      <c r="N20" s="32">
        <f t="shared" si="4"/>
        <v>349</v>
      </c>
      <c r="O20" s="30">
        <f>'TRE-MA'!$G$26</f>
        <v>11</v>
      </c>
      <c r="P20" s="34">
        <f t="shared" si="5"/>
        <v>360</v>
      </c>
      <c r="Q20" s="32">
        <f t="shared" si="6"/>
        <v>407</v>
      </c>
    </row>
    <row r="21" spans="1:17" ht="30" customHeight="1">
      <c r="A21" s="28" t="s">
        <v>45</v>
      </c>
      <c r="B21" s="29" t="s">
        <v>46</v>
      </c>
      <c r="C21" s="30">
        <f>'TRE-MT'!$C$17</f>
        <v>47</v>
      </c>
      <c r="D21" s="30">
        <f>'TRE-MT'!$D$17</f>
        <v>0</v>
      </c>
      <c r="E21" s="31">
        <f t="shared" si="0"/>
        <v>47</v>
      </c>
      <c r="F21" s="30">
        <f>'TRE-MT'!$F$17</f>
        <v>0</v>
      </c>
      <c r="G21" s="32">
        <f t="shared" si="1"/>
        <v>47</v>
      </c>
      <c r="H21" s="30">
        <f>'TRE-MT'!$G$17</f>
        <v>0</v>
      </c>
      <c r="I21" s="32">
        <f t="shared" si="2"/>
        <v>47</v>
      </c>
      <c r="J21" s="30">
        <f>'TRE-MT'!$C$26</f>
        <v>220</v>
      </c>
      <c r="K21" s="30">
        <f>'TRE-MT'!$D$26</f>
        <v>0</v>
      </c>
      <c r="L21" s="33">
        <f t="shared" si="3"/>
        <v>220</v>
      </c>
      <c r="M21" s="30">
        <f>'TRE-MT'!$F$26</f>
        <v>0</v>
      </c>
      <c r="N21" s="32">
        <f t="shared" si="4"/>
        <v>220</v>
      </c>
      <c r="O21" s="30">
        <f>'TRE-MT'!$G$26</f>
        <v>8</v>
      </c>
      <c r="P21" s="34">
        <f t="shared" si="5"/>
        <v>228</v>
      </c>
      <c r="Q21" s="32">
        <f t="shared" si="6"/>
        <v>275</v>
      </c>
    </row>
    <row r="22" spans="1:17" ht="30" customHeight="1">
      <c r="A22" s="28" t="s">
        <v>47</v>
      </c>
      <c r="B22" s="29" t="s">
        <v>48</v>
      </c>
      <c r="C22" s="30">
        <f>'TRE-MS'!$C$17</f>
        <v>29</v>
      </c>
      <c r="D22" s="30">
        <f>'TRE-MS'!$D$17</f>
        <v>0</v>
      </c>
      <c r="E22" s="31">
        <f t="shared" si="0"/>
        <v>29</v>
      </c>
      <c r="F22" s="30">
        <f>'TRE-MS'!$F$17</f>
        <v>1</v>
      </c>
      <c r="G22" s="32">
        <f t="shared" si="1"/>
        <v>30</v>
      </c>
      <c r="H22" s="30">
        <f>'TRE-MS'!$G$17</f>
        <v>0</v>
      </c>
      <c r="I22" s="32">
        <f t="shared" si="2"/>
        <v>30</v>
      </c>
      <c r="J22" s="30">
        <f>'TRE-MS'!$C$26</f>
        <v>221</v>
      </c>
      <c r="K22" s="30">
        <f>'TRE-MS'!$D$26</f>
        <v>0</v>
      </c>
      <c r="L22" s="33">
        <f t="shared" si="3"/>
        <v>221</v>
      </c>
      <c r="M22" s="30">
        <f>'TRE-MS'!$F$26</f>
        <v>0</v>
      </c>
      <c r="N22" s="32">
        <f t="shared" si="4"/>
        <v>221</v>
      </c>
      <c r="O22" s="30">
        <f>'TRE-MS'!$G$26</f>
        <v>0</v>
      </c>
      <c r="P22" s="34">
        <f t="shared" si="5"/>
        <v>221</v>
      </c>
      <c r="Q22" s="32">
        <f t="shared" si="6"/>
        <v>251</v>
      </c>
    </row>
    <row r="23" spans="1:17" ht="30" customHeight="1">
      <c r="A23" s="28" t="s">
        <v>49</v>
      </c>
      <c r="B23" s="29" t="s">
        <v>50</v>
      </c>
      <c r="C23" s="30">
        <f>'TRE-MG'!$C$17</f>
        <v>69</v>
      </c>
      <c r="D23" s="30">
        <f>'TRE-MG'!$D$17</f>
        <v>0</v>
      </c>
      <c r="E23" s="31">
        <f t="shared" si="0"/>
        <v>69</v>
      </c>
      <c r="F23" s="30">
        <f>'TRE-MG'!$F$17</f>
        <v>1</v>
      </c>
      <c r="G23" s="32">
        <f t="shared" si="1"/>
        <v>70</v>
      </c>
      <c r="H23" s="30">
        <f>'TRE-MG'!$G$17</f>
        <v>0</v>
      </c>
      <c r="I23" s="32">
        <f t="shared" si="2"/>
        <v>70</v>
      </c>
      <c r="J23" s="30">
        <f>'TRE-MG'!$C$26</f>
        <v>893</v>
      </c>
      <c r="K23" s="30">
        <f>'TRE-MG'!$D$26</f>
        <v>0</v>
      </c>
      <c r="L23" s="33">
        <f t="shared" si="3"/>
        <v>893</v>
      </c>
      <c r="M23" s="30">
        <f>'TRE-MG'!$F$26</f>
        <v>0</v>
      </c>
      <c r="N23" s="32">
        <f t="shared" si="4"/>
        <v>893</v>
      </c>
      <c r="O23" s="30">
        <f>'TRE-MG'!$G$26</f>
        <v>14</v>
      </c>
      <c r="P23" s="34">
        <f t="shared" si="5"/>
        <v>907</v>
      </c>
      <c r="Q23" s="32">
        <f t="shared" si="6"/>
        <v>977</v>
      </c>
    </row>
    <row r="24" spans="1:17" ht="30" customHeight="1">
      <c r="A24" s="28" t="s">
        <v>51</v>
      </c>
      <c r="B24" s="29" t="s">
        <v>52</v>
      </c>
      <c r="C24" s="30">
        <f>'TRE-PA'!$C$17</f>
        <v>51</v>
      </c>
      <c r="D24" s="30">
        <f>'TRE-PA'!$D$17</f>
        <v>0</v>
      </c>
      <c r="E24" s="31">
        <f t="shared" si="0"/>
        <v>51</v>
      </c>
      <c r="F24" s="30">
        <f>'TRE-PA'!$F$17</f>
        <v>2</v>
      </c>
      <c r="G24" s="32">
        <f t="shared" si="1"/>
        <v>53</v>
      </c>
      <c r="H24" s="30">
        <f>'TRE-PA'!$G$17</f>
        <v>0</v>
      </c>
      <c r="I24" s="32">
        <f t="shared" si="2"/>
        <v>53</v>
      </c>
      <c r="J24" s="30">
        <f>'TRE-PA'!$C$26</f>
        <v>334</v>
      </c>
      <c r="K24" s="30">
        <f>'TRE-PA'!$D$26</f>
        <v>0</v>
      </c>
      <c r="L24" s="33">
        <f t="shared" si="3"/>
        <v>334</v>
      </c>
      <c r="M24" s="30">
        <f>'TRE-PA'!$F$26</f>
        <v>0</v>
      </c>
      <c r="N24" s="32">
        <f t="shared" si="4"/>
        <v>334</v>
      </c>
      <c r="O24" s="30">
        <f>'TRE-PA'!$G$26</f>
        <v>13</v>
      </c>
      <c r="P24" s="34">
        <f t="shared" si="5"/>
        <v>347</v>
      </c>
      <c r="Q24" s="32">
        <f t="shared" si="6"/>
        <v>400</v>
      </c>
    </row>
    <row r="25" spans="1:17" ht="30" customHeight="1">
      <c r="A25" s="28" t="s">
        <v>53</v>
      </c>
      <c r="B25" s="29" t="s">
        <v>54</v>
      </c>
      <c r="C25" s="30">
        <f>'TRE-PB'!$C$17</f>
        <v>40</v>
      </c>
      <c r="D25" s="30">
        <f>'TRE-PB'!$D$17</f>
        <v>1</v>
      </c>
      <c r="E25" s="31">
        <f t="shared" si="0"/>
        <v>41</v>
      </c>
      <c r="F25" s="30">
        <f>'TRE-PB'!$F$17</f>
        <v>3</v>
      </c>
      <c r="G25" s="32">
        <f t="shared" si="1"/>
        <v>44</v>
      </c>
      <c r="H25" s="30">
        <f>'TRE-PB'!$G$17</f>
        <v>0</v>
      </c>
      <c r="I25" s="32">
        <f t="shared" si="2"/>
        <v>44</v>
      </c>
      <c r="J25" s="30">
        <f>'TRE-PB'!$C$26</f>
        <v>290</v>
      </c>
      <c r="K25" s="30">
        <f>'TRE-PB'!$D$26</f>
        <v>0</v>
      </c>
      <c r="L25" s="33">
        <f t="shared" si="3"/>
        <v>290</v>
      </c>
      <c r="M25" s="30">
        <f>'TRE-PB'!$F$26</f>
        <v>0</v>
      </c>
      <c r="N25" s="32">
        <f t="shared" si="4"/>
        <v>290</v>
      </c>
      <c r="O25" s="30">
        <f>'TRE-PB'!$G$26</f>
        <v>6</v>
      </c>
      <c r="P25" s="34">
        <f t="shared" si="5"/>
        <v>296</v>
      </c>
      <c r="Q25" s="32">
        <f t="shared" si="6"/>
        <v>340</v>
      </c>
    </row>
    <row r="26" spans="1:17" ht="30" customHeight="1">
      <c r="A26" s="28" t="s">
        <v>55</v>
      </c>
      <c r="B26" s="29" t="s">
        <v>56</v>
      </c>
      <c r="C26" s="30">
        <f>'TRE-PR'!$C$17</f>
        <v>60</v>
      </c>
      <c r="D26" s="30">
        <f>'TRE-PR'!$D$17</f>
        <v>0</v>
      </c>
      <c r="E26" s="31">
        <f t="shared" si="0"/>
        <v>60</v>
      </c>
      <c r="F26" s="30">
        <f>'TRE-PR'!$F$17</f>
        <v>3</v>
      </c>
      <c r="G26" s="32">
        <f t="shared" si="1"/>
        <v>63</v>
      </c>
      <c r="H26" s="30">
        <f>'TRE-PR'!$G$17</f>
        <v>0</v>
      </c>
      <c r="I26" s="32">
        <f t="shared" si="2"/>
        <v>63</v>
      </c>
      <c r="J26" s="30">
        <f>'TRE-PR'!$C$26</f>
        <v>556</v>
      </c>
      <c r="K26" s="30">
        <f>'TRE-PR'!$D$26</f>
        <v>0</v>
      </c>
      <c r="L26" s="33">
        <f t="shared" si="3"/>
        <v>556</v>
      </c>
      <c r="M26" s="30">
        <f>'TRE-PR'!$F$26</f>
        <v>0</v>
      </c>
      <c r="N26" s="32">
        <f t="shared" si="4"/>
        <v>556</v>
      </c>
      <c r="O26" s="30">
        <f>'TRE-PR'!$G$26</f>
        <v>8</v>
      </c>
      <c r="P26" s="34">
        <f t="shared" si="5"/>
        <v>564</v>
      </c>
      <c r="Q26" s="32">
        <f t="shared" si="6"/>
        <v>627</v>
      </c>
    </row>
    <row r="27" spans="1:17" ht="30" customHeight="1">
      <c r="A27" s="28" t="s">
        <v>57</v>
      </c>
      <c r="B27" s="29" t="s">
        <v>58</v>
      </c>
      <c r="C27" s="30">
        <f>'TRE-PE'!$C$17</f>
        <v>35</v>
      </c>
      <c r="D27" s="30">
        <f>'TRE-PE'!$D$17</f>
        <v>2</v>
      </c>
      <c r="E27" s="31">
        <f t="shared" si="0"/>
        <v>37</v>
      </c>
      <c r="F27" s="30">
        <f>'TRE-PE'!$F$17</f>
        <v>15</v>
      </c>
      <c r="G27" s="32">
        <f t="shared" si="1"/>
        <v>52</v>
      </c>
      <c r="H27" s="30">
        <f>'TRE-PE'!$G$17</f>
        <v>0</v>
      </c>
      <c r="I27" s="32">
        <f t="shared" si="2"/>
        <v>52</v>
      </c>
      <c r="J27" s="30">
        <f>'TRE-PE'!$C$26</f>
        <v>474</v>
      </c>
      <c r="K27" s="30">
        <f>'TRE-PE'!$D$26</f>
        <v>0</v>
      </c>
      <c r="L27" s="33">
        <f t="shared" si="3"/>
        <v>474</v>
      </c>
      <c r="M27" s="30">
        <f>'TRE-PE'!$F$26</f>
        <v>0</v>
      </c>
      <c r="N27" s="32">
        <f t="shared" si="4"/>
        <v>474</v>
      </c>
      <c r="O27" s="30">
        <f>'TRE-PE'!$G$26</f>
        <v>2</v>
      </c>
      <c r="P27" s="34">
        <f t="shared" si="5"/>
        <v>476</v>
      </c>
      <c r="Q27" s="32">
        <f t="shared" si="6"/>
        <v>528</v>
      </c>
    </row>
    <row r="28" spans="1:17" ht="30" customHeight="1">
      <c r="A28" s="28" t="s">
        <v>59</v>
      </c>
      <c r="B28" s="29" t="s">
        <v>60</v>
      </c>
      <c r="C28" s="30">
        <f>'TRE-PI'!$C$17</f>
        <v>22</v>
      </c>
      <c r="D28" s="30">
        <f>'TRE-PI'!$D$17</f>
        <v>0</v>
      </c>
      <c r="E28" s="31">
        <f t="shared" si="0"/>
        <v>22</v>
      </c>
      <c r="F28" s="30">
        <f>'TRE-PI'!$F$17</f>
        <v>8</v>
      </c>
      <c r="G28" s="32">
        <f t="shared" si="1"/>
        <v>30</v>
      </c>
      <c r="H28" s="30">
        <f>'TRE-PI'!$G$17</f>
        <v>0</v>
      </c>
      <c r="I28" s="32">
        <f t="shared" si="2"/>
        <v>30</v>
      </c>
      <c r="J28" s="30">
        <f>'TRE-PI'!$C$26</f>
        <v>344</v>
      </c>
      <c r="K28" s="30">
        <f>'TRE-PI'!$D$26</f>
        <v>0</v>
      </c>
      <c r="L28" s="33">
        <f t="shared" si="3"/>
        <v>344</v>
      </c>
      <c r="M28" s="30">
        <f>'TRE-PI'!$F$26</f>
        <v>0</v>
      </c>
      <c r="N28" s="32">
        <f t="shared" si="4"/>
        <v>344</v>
      </c>
      <c r="O28" s="30">
        <f>'TRE-PI'!$G$26</f>
        <v>7</v>
      </c>
      <c r="P28" s="34">
        <f t="shared" si="5"/>
        <v>351</v>
      </c>
      <c r="Q28" s="32">
        <f t="shared" si="6"/>
        <v>381</v>
      </c>
    </row>
    <row r="29" spans="1:17" ht="30" customHeight="1">
      <c r="A29" s="28" t="s">
        <v>61</v>
      </c>
      <c r="B29" s="29" t="s">
        <v>62</v>
      </c>
      <c r="C29" s="30">
        <f>'TRE-RJ'!$C$17</f>
        <v>58</v>
      </c>
      <c r="D29" s="30">
        <f>'TRE-RJ'!$D$17</f>
        <v>0</v>
      </c>
      <c r="E29" s="31">
        <f t="shared" si="0"/>
        <v>58</v>
      </c>
      <c r="F29" s="30">
        <f>'TRE-RJ'!$F$17</f>
        <v>9</v>
      </c>
      <c r="G29" s="32">
        <f t="shared" si="1"/>
        <v>67</v>
      </c>
      <c r="H29" s="30">
        <f>'TRE-RJ'!$G$17</f>
        <v>0</v>
      </c>
      <c r="I29" s="32">
        <f t="shared" si="2"/>
        <v>67</v>
      </c>
      <c r="J29" s="30">
        <f>'TRE-RJ'!$C$26</f>
        <v>586</v>
      </c>
      <c r="K29" s="30">
        <f>'TRE-RJ'!$D$26</f>
        <v>0</v>
      </c>
      <c r="L29" s="33">
        <f t="shared" si="3"/>
        <v>586</v>
      </c>
      <c r="M29" s="30">
        <f>'TRE-RJ'!$F$26</f>
        <v>0</v>
      </c>
      <c r="N29" s="32">
        <f t="shared" si="4"/>
        <v>586</v>
      </c>
      <c r="O29" s="30">
        <f>'TRE-RJ'!$G$26</f>
        <v>125</v>
      </c>
      <c r="P29" s="34">
        <f t="shared" si="5"/>
        <v>711</v>
      </c>
      <c r="Q29" s="32">
        <f t="shared" si="6"/>
        <v>778</v>
      </c>
    </row>
    <row r="30" spans="1:17" ht="30" customHeight="1">
      <c r="A30" s="28" t="s">
        <v>63</v>
      </c>
      <c r="B30" s="29" t="s">
        <v>64</v>
      </c>
      <c r="C30" s="30">
        <f>'TRE-RN'!$C$17</f>
        <v>27</v>
      </c>
      <c r="D30" s="30">
        <f>'TRE-RN'!$D$17</f>
        <v>0</v>
      </c>
      <c r="E30" s="31">
        <f t="shared" si="0"/>
        <v>27</v>
      </c>
      <c r="F30" s="30">
        <f>'TRE-RN'!$F$17</f>
        <v>12</v>
      </c>
      <c r="G30" s="32">
        <f t="shared" si="1"/>
        <v>39</v>
      </c>
      <c r="H30" s="30">
        <f>'TRE-RN'!$G$17</f>
        <v>0</v>
      </c>
      <c r="I30" s="32">
        <f t="shared" si="2"/>
        <v>39</v>
      </c>
      <c r="J30" s="30">
        <f>'TRE-RN'!$C$26</f>
        <v>269</v>
      </c>
      <c r="K30" s="30">
        <f>'TRE-RN'!$D$26</f>
        <v>0</v>
      </c>
      <c r="L30" s="33">
        <f t="shared" si="3"/>
        <v>269</v>
      </c>
      <c r="M30" s="30">
        <f>'TRE-RN'!$F$26</f>
        <v>0</v>
      </c>
      <c r="N30" s="32">
        <f t="shared" si="4"/>
        <v>269</v>
      </c>
      <c r="O30" s="30">
        <f>'TRE-RN'!$G$26</f>
        <v>7</v>
      </c>
      <c r="P30" s="34">
        <f t="shared" si="5"/>
        <v>276</v>
      </c>
      <c r="Q30" s="32">
        <f t="shared" si="6"/>
        <v>315</v>
      </c>
    </row>
    <row r="31" spans="1:17" ht="30" customHeight="1">
      <c r="A31" s="28" t="s">
        <v>65</v>
      </c>
      <c r="B31" s="29" t="s">
        <v>66</v>
      </c>
      <c r="C31" s="30">
        <f>'TRE-RS'!$C$17</f>
        <v>63</v>
      </c>
      <c r="D31" s="30">
        <f>'TRE-RS'!$D$17</f>
        <v>0</v>
      </c>
      <c r="E31" s="31">
        <f t="shared" si="0"/>
        <v>63</v>
      </c>
      <c r="F31" s="30">
        <f>'TRE-RS'!$F$17</f>
        <v>1</v>
      </c>
      <c r="G31" s="32">
        <f t="shared" si="1"/>
        <v>64</v>
      </c>
      <c r="H31" s="30">
        <f>'TRE-RS'!$G$17</f>
        <v>0</v>
      </c>
      <c r="I31" s="32">
        <f t="shared" si="2"/>
        <v>64</v>
      </c>
      <c r="J31" s="30">
        <f>'TRE-RS'!$C$26</f>
        <v>487</v>
      </c>
      <c r="K31" s="30">
        <f>'TRE-RS'!$D$26</f>
        <v>0</v>
      </c>
      <c r="L31" s="33">
        <f t="shared" si="3"/>
        <v>487</v>
      </c>
      <c r="M31" s="30">
        <f>'TRE-RS'!$F$26</f>
        <v>0</v>
      </c>
      <c r="N31" s="32">
        <f t="shared" si="4"/>
        <v>487</v>
      </c>
      <c r="O31" s="30">
        <f>'TRE-RS'!$G$26</f>
        <v>4</v>
      </c>
      <c r="P31" s="34">
        <f t="shared" si="5"/>
        <v>491</v>
      </c>
      <c r="Q31" s="32">
        <f t="shared" si="6"/>
        <v>555</v>
      </c>
    </row>
    <row r="32" spans="1:17" ht="30" customHeight="1">
      <c r="A32" s="28" t="s">
        <v>67</v>
      </c>
      <c r="B32" s="29" t="s">
        <v>68</v>
      </c>
      <c r="C32" s="30">
        <f>'TRE-RO'!$C$17</f>
        <v>42</v>
      </c>
      <c r="D32" s="30">
        <f>'TRE-RO'!$D$17</f>
        <v>0</v>
      </c>
      <c r="E32" s="31">
        <f t="shared" si="0"/>
        <v>42</v>
      </c>
      <c r="F32" s="30">
        <f>'TRE-RO'!$F$17</f>
        <v>0</v>
      </c>
      <c r="G32" s="32">
        <f t="shared" si="1"/>
        <v>42</v>
      </c>
      <c r="H32" s="30">
        <f>'TRE-RO'!$G$17</f>
        <v>0</v>
      </c>
      <c r="I32" s="32">
        <f t="shared" si="2"/>
        <v>42</v>
      </c>
      <c r="J32" s="30">
        <f>'TRE-RO'!$C$26</f>
        <v>149</v>
      </c>
      <c r="K32" s="30">
        <f>'TRE-RO'!$D$26</f>
        <v>0</v>
      </c>
      <c r="L32" s="33">
        <f t="shared" si="3"/>
        <v>149</v>
      </c>
      <c r="M32" s="30">
        <f>'TRE-RO'!$F$26</f>
        <v>0</v>
      </c>
      <c r="N32" s="32">
        <f t="shared" si="4"/>
        <v>149</v>
      </c>
      <c r="O32" s="30">
        <f>'TRE-RO'!$G$26</f>
        <v>17</v>
      </c>
      <c r="P32" s="34">
        <f t="shared" si="5"/>
        <v>166</v>
      </c>
      <c r="Q32" s="32">
        <f t="shared" si="6"/>
        <v>208</v>
      </c>
    </row>
    <row r="33" spans="1:17" ht="30" customHeight="1">
      <c r="A33" s="28" t="s">
        <v>69</v>
      </c>
      <c r="B33" s="29" t="s">
        <v>70</v>
      </c>
      <c r="C33" s="30">
        <f>'TRE-SC'!$C$17</f>
        <v>35</v>
      </c>
      <c r="D33" s="30">
        <f>'TRE-SC'!$D$17</f>
        <v>0</v>
      </c>
      <c r="E33" s="31">
        <f t="shared" si="0"/>
        <v>35</v>
      </c>
      <c r="F33" s="30">
        <f>'TRE-SC'!$F$17</f>
        <v>0</v>
      </c>
      <c r="G33" s="32">
        <f t="shared" si="1"/>
        <v>35</v>
      </c>
      <c r="H33" s="30">
        <f>'TRE-SC'!$G$17</f>
        <v>0</v>
      </c>
      <c r="I33" s="32">
        <f t="shared" si="2"/>
        <v>35</v>
      </c>
      <c r="J33" s="30">
        <f>'TRE-SC'!$C$26</f>
        <v>331</v>
      </c>
      <c r="K33" s="30">
        <f>'TRE-SC'!$D$26</f>
        <v>0</v>
      </c>
      <c r="L33" s="33">
        <f t="shared" si="3"/>
        <v>331</v>
      </c>
      <c r="M33" s="30">
        <f>'TRE-SC'!$F$26</f>
        <v>0</v>
      </c>
      <c r="N33" s="32">
        <f t="shared" si="4"/>
        <v>331</v>
      </c>
      <c r="O33" s="30">
        <f>'TRE-SC'!$G$26</f>
        <v>2</v>
      </c>
      <c r="P33" s="34">
        <f t="shared" si="5"/>
        <v>333</v>
      </c>
      <c r="Q33" s="32">
        <f t="shared" si="6"/>
        <v>368</v>
      </c>
    </row>
    <row r="34" spans="1:17" ht="30" customHeight="1">
      <c r="A34" s="28" t="s">
        <v>71</v>
      </c>
      <c r="B34" s="29" t="s">
        <v>72</v>
      </c>
      <c r="C34" s="30">
        <f>'TRE-SP'!$C$17</f>
        <v>71</v>
      </c>
      <c r="D34" s="30">
        <f>'TRE-SP'!$D$17</f>
        <v>0</v>
      </c>
      <c r="E34" s="31">
        <f t="shared" si="0"/>
        <v>71</v>
      </c>
      <c r="F34" s="30">
        <f>'TRE-SP'!$F$17</f>
        <v>1</v>
      </c>
      <c r="G34" s="32">
        <f t="shared" si="1"/>
        <v>72</v>
      </c>
      <c r="H34" s="30">
        <f>'TRE-SP'!$G$17</f>
        <v>1</v>
      </c>
      <c r="I34" s="32">
        <f t="shared" si="2"/>
        <v>73</v>
      </c>
      <c r="J34" s="30">
        <f>'TRE-SP'!$C$26</f>
        <v>1118</v>
      </c>
      <c r="K34" s="30">
        <f>'TRE-SP'!$D$26</f>
        <v>0</v>
      </c>
      <c r="L34" s="33">
        <f t="shared" si="3"/>
        <v>1118</v>
      </c>
      <c r="M34" s="30">
        <f>'TRE-SP'!$F$26</f>
        <v>0</v>
      </c>
      <c r="N34" s="32">
        <f t="shared" si="4"/>
        <v>1118</v>
      </c>
      <c r="O34" s="30">
        <f>'TRE-SP'!$G$26</f>
        <v>71</v>
      </c>
      <c r="P34" s="34">
        <f t="shared" si="5"/>
        <v>1189</v>
      </c>
      <c r="Q34" s="32">
        <f t="shared" si="6"/>
        <v>1262</v>
      </c>
    </row>
    <row r="35" spans="1:17" ht="30" customHeight="1">
      <c r="A35" s="28" t="s">
        <v>73</v>
      </c>
      <c r="B35" s="29" t="s">
        <v>74</v>
      </c>
      <c r="C35" s="30">
        <f>'TRE-SE'!$C$17</f>
        <v>27</v>
      </c>
      <c r="D35" s="30">
        <f>'TRE-SE'!$D$17</f>
        <v>1</v>
      </c>
      <c r="E35" s="31">
        <f t="shared" si="0"/>
        <v>28</v>
      </c>
      <c r="F35" s="30">
        <f>'TRE-SE'!$F$17</f>
        <v>9</v>
      </c>
      <c r="G35" s="32">
        <f t="shared" si="1"/>
        <v>37</v>
      </c>
      <c r="H35" s="30">
        <f>'TRE-SE'!$G$17</f>
        <v>0</v>
      </c>
      <c r="I35" s="32">
        <f t="shared" si="2"/>
        <v>37</v>
      </c>
      <c r="J35" s="30">
        <f>'TRE-SE'!$C$26</f>
        <v>187</v>
      </c>
      <c r="K35" s="30">
        <f>'TRE-SE'!$D$26</f>
        <v>0</v>
      </c>
      <c r="L35" s="33">
        <f t="shared" si="3"/>
        <v>187</v>
      </c>
      <c r="M35" s="30">
        <f>'TRE-SE'!$F$26</f>
        <v>0</v>
      </c>
      <c r="N35" s="32">
        <f t="shared" si="4"/>
        <v>187</v>
      </c>
      <c r="O35" s="30">
        <f>'TRE-SE'!$G$26</f>
        <v>2</v>
      </c>
      <c r="P35" s="34">
        <f t="shared" si="5"/>
        <v>189</v>
      </c>
      <c r="Q35" s="32">
        <f t="shared" si="6"/>
        <v>226</v>
      </c>
    </row>
    <row r="36" spans="1:17" ht="30" customHeight="1">
      <c r="A36" s="28" t="s">
        <v>75</v>
      </c>
      <c r="B36" s="29" t="s">
        <v>76</v>
      </c>
      <c r="C36" s="30">
        <f>'TRE-TO'!$C$17</f>
        <v>37</v>
      </c>
      <c r="D36" s="30">
        <f>'TRE-TO'!$D$17</f>
        <v>0</v>
      </c>
      <c r="E36" s="31">
        <f t="shared" si="0"/>
        <v>37</v>
      </c>
      <c r="F36" s="30">
        <f>'TRE-TO'!$F$17</f>
        <v>5</v>
      </c>
      <c r="G36" s="32">
        <f t="shared" si="1"/>
        <v>42</v>
      </c>
      <c r="H36" s="30">
        <f>'TRE-TO'!$G$17</f>
        <v>0</v>
      </c>
      <c r="I36" s="32">
        <f t="shared" si="2"/>
        <v>42</v>
      </c>
      <c r="J36" s="30">
        <f>'TRE-TO'!$C$26</f>
        <v>171</v>
      </c>
      <c r="K36" s="30">
        <f>'TRE-TO'!$D$26</f>
        <v>0</v>
      </c>
      <c r="L36" s="33">
        <f t="shared" si="3"/>
        <v>171</v>
      </c>
      <c r="M36" s="30">
        <f>'TRE-TO'!$F$26</f>
        <v>0</v>
      </c>
      <c r="N36" s="32">
        <f t="shared" si="4"/>
        <v>171</v>
      </c>
      <c r="O36" s="30">
        <f>'TRE-TO'!$G$26</f>
        <v>10</v>
      </c>
      <c r="P36" s="34">
        <f t="shared" si="5"/>
        <v>181</v>
      </c>
      <c r="Q36" s="32">
        <f t="shared" si="6"/>
        <v>223</v>
      </c>
    </row>
    <row r="37" spans="1:17" ht="30" customHeight="1">
      <c r="A37" s="28" t="s">
        <v>77</v>
      </c>
      <c r="B37" s="29" t="s">
        <v>78</v>
      </c>
      <c r="C37" s="30">
        <f>'TRE-RR'!$C$17</f>
        <v>32</v>
      </c>
      <c r="D37" s="30">
        <f>'TRE-RR'!$D$17</f>
        <v>0</v>
      </c>
      <c r="E37" s="31">
        <f t="shared" si="0"/>
        <v>32</v>
      </c>
      <c r="F37" s="30">
        <f>'TRE-RR'!$F$17</f>
        <v>3</v>
      </c>
      <c r="G37" s="32">
        <f t="shared" si="1"/>
        <v>35</v>
      </c>
      <c r="H37" s="30">
        <f>'TRE-RR'!$G$17</f>
        <v>0</v>
      </c>
      <c r="I37" s="32">
        <f t="shared" si="2"/>
        <v>35</v>
      </c>
      <c r="J37" s="30">
        <f>'TRE-RR'!$C$26</f>
        <v>77</v>
      </c>
      <c r="K37" s="30">
        <f>'TRE-RR'!$D$26</f>
        <v>0</v>
      </c>
      <c r="L37" s="33">
        <f t="shared" si="3"/>
        <v>77</v>
      </c>
      <c r="M37" s="30">
        <f>'TRE-RR'!$F$26</f>
        <v>0</v>
      </c>
      <c r="N37" s="32">
        <f t="shared" si="4"/>
        <v>77</v>
      </c>
      <c r="O37" s="30">
        <f>'TRE-RR'!$G$26</f>
        <v>4</v>
      </c>
      <c r="P37" s="34">
        <f t="shared" si="5"/>
        <v>81</v>
      </c>
      <c r="Q37" s="32">
        <f t="shared" si="6"/>
        <v>116</v>
      </c>
    </row>
    <row r="38" spans="1:17" ht="30" customHeight="1">
      <c r="A38" s="35" t="s">
        <v>79</v>
      </c>
      <c r="B38" s="36" t="s">
        <v>80</v>
      </c>
      <c r="C38" s="37">
        <f>'TRE-AP'!$C$17</f>
        <v>26</v>
      </c>
      <c r="D38" s="37">
        <f>'TRE-AP'!$D$17</f>
        <v>1</v>
      </c>
      <c r="E38" s="38">
        <f t="shared" si="0"/>
        <v>27</v>
      </c>
      <c r="F38" s="37">
        <f>'TRE-AP'!$F$17</f>
        <v>4</v>
      </c>
      <c r="G38" s="39">
        <f t="shared" si="1"/>
        <v>31</v>
      </c>
      <c r="H38" s="37">
        <f>'TRE-AP'!$G$17</f>
        <v>0</v>
      </c>
      <c r="I38" s="39">
        <f t="shared" si="2"/>
        <v>31</v>
      </c>
      <c r="J38" s="37">
        <f>'TRE-AP'!$C$26</f>
        <v>92</v>
      </c>
      <c r="K38" s="37">
        <f>'TRE-AP'!$D$26</f>
        <v>0</v>
      </c>
      <c r="L38" s="40">
        <f t="shared" si="3"/>
        <v>92</v>
      </c>
      <c r="M38" s="37">
        <f>'TRE-AP'!$F$26</f>
        <v>0</v>
      </c>
      <c r="N38" s="39">
        <f t="shared" si="4"/>
        <v>92</v>
      </c>
      <c r="O38" s="37">
        <f>'TRE-AP'!$G$26</f>
        <v>3</v>
      </c>
      <c r="P38" s="41">
        <f t="shared" si="5"/>
        <v>95</v>
      </c>
      <c r="Q38" s="39">
        <f t="shared" si="6"/>
        <v>126</v>
      </c>
    </row>
    <row r="39" spans="1:17" ht="30" customHeight="1">
      <c r="A39" s="101" t="s">
        <v>81</v>
      </c>
      <c r="B39" s="102"/>
      <c r="C39" s="42">
        <f t="shared" ref="C39:Q39" si="7">SUM(C11:C38)</f>
        <v>1253</v>
      </c>
      <c r="D39" s="42">
        <f t="shared" si="7"/>
        <v>12</v>
      </c>
      <c r="E39" s="42">
        <f t="shared" si="7"/>
        <v>1265</v>
      </c>
      <c r="F39" s="42">
        <f t="shared" si="7"/>
        <v>169</v>
      </c>
      <c r="G39" s="42">
        <f t="shared" si="7"/>
        <v>1434</v>
      </c>
      <c r="H39" s="42">
        <f t="shared" si="7"/>
        <v>12</v>
      </c>
      <c r="I39" s="42">
        <f t="shared" si="7"/>
        <v>1446</v>
      </c>
      <c r="J39" s="42">
        <f t="shared" si="7"/>
        <v>10026</v>
      </c>
      <c r="K39" s="42">
        <f t="shared" si="7"/>
        <v>0</v>
      </c>
      <c r="L39" s="42">
        <f t="shared" si="7"/>
        <v>10026</v>
      </c>
      <c r="M39" s="42">
        <f t="shared" si="7"/>
        <v>0</v>
      </c>
      <c r="N39" s="42">
        <f t="shared" si="7"/>
        <v>10026</v>
      </c>
      <c r="O39" s="42" t="e">
        <f t="shared" si="7"/>
        <v>#VALUE!</v>
      </c>
      <c r="P39" s="42" t="e">
        <f t="shared" si="7"/>
        <v>#VALUE!</v>
      </c>
      <c r="Q39" s="43" t="e">
        <f t="shared" si="7"/>
        <v>#VALUE!</v>
      </c>
    </row>
    <row r="40" spans="1:17" s="44" customFormat="1" ht="19.5" customHeight="1">
      <c r="A40" s="45" t="s">
        <v>82</v>
      </c>
      <c r="B40" s="46"/>
      <c r="C40" s="46"/>
      <c r="D40" s="46"/>
      <c r="E40" s="46"/>
      <c r="F40" s="46"/>
      <c r="G40" s="46"/>
      <c r="J40" s="47"/>
      <c r="K40" s="47"/>
    </row>
    <row r="41" spans="1:17" s="44" customFormat="1" ht="19.5" customHeight="1">
      <c r="A41" s="100" t="s">
        <v>104</v>
      </c>
      <c r="B41" s="100"/>
      <c r="C41" s="100"/>
      <c r="D41" s="100"/>
      <c r="E41" s="100"/>
      <c r="F41" s="100"/>
      <c r="G41" s="100"/>
      <c r="H41" s="100"/>
      <c r="I41" s="100"/>
      <c r="J41" s="100"/>
      <c r="K41" s="100"/>
      <c r="L41" s="100"/>
      <c r="M41" s="100"/>
      <c r="N41" s="100"/>
      <c r="O41" s="100"/>
      <c r="P41" s="100"/>
      <c r="Q41" s="100"/>
    </row>
  </sheetData>
  <mergeCells count="21">
    <mergeCell ref="A41:Q41"/>
    <mergeCell ref="A39:B39"/>
    <mergeCell ref="O8:O10"/>
    <mergeCell ref="P8:P10"/>
    <mergeCell ref="C9:E9"/>
    <mergeCell ref="F9:F10"/>
    <mergeCell ref="G9:G10"/>
    <mergeCell ref="J9:L9"/>
    <mergeCell ref="M9:M10"/>
    <mergeCell ref="N9:N10"/>
    <mergeCell ref="A8:B8"/>
    <mergeCell ref="A9:B9"/>
    <mergeCell ref="C4:D4"/>
    <mergeCell ref="A5:Q5"/>
    <mergeCell ref="C7:I7"/>
    <mergeCell ref="J7:P7"/>
    <mergeCell ref="Q7:Q10"/>
    <mergeCell ref="C8:G8"/>
    <mergeCell ref="H8:H10"/>
    <mergeCell ref="I8:I10"/>
    <mergeCell ref="J8:N8"/>
  </mergeCells>
  <printOptions horizontalCentered="1"/>
  <pageMargins left="0.19685039370078741" right="0.19685039370078741" top="0.39370078740157483" bottom="0.39370078740157483" header="0.19685039370078741" footer="0.19685039370078741"/>
  <pageSetup paperSize="9" scale="44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>
  <dimension ref="A1:T35"/>
  <sheetViews>
    <sheetView showGridLines="0" workbookViewId="0">
      <selection activeCell="J48" sqref="J48"/>
    </sheetView>
  </sheetViews>
  <sheetFormatPr defaultColWidth="10.7109375" defaultRowHeight="15"/>
  <cols>
    <col min="1" max="1" width="1.7109375" style="69" customWidth="1"/>
    <col min="2" max="2" width="41.42578125" style="69" customWidth="1"/>
    <col min="3" max="8" width="25.7109375" style="69" customWidth="1"/>
    <col min="9" max="21" width="10.7109375" style="69" customWidth="1"/>
    <col min="22" max="16384" width="10.7109375" style="69"/>
  </cols>
  <sheetData>
    <row r="1" spans="1:20" ht="49.5" customHeight="1">
      <c r="A1" s="3"/>
      <c r="B1" s="3" t="s">
        <v>0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</row>
    <row r="2" spans="1:20" ht="30" customHeight="1">
      <c r="A2" s="7"/>
      <c r="B2" s="7" t="s">
        <v>1</v>
      </c>
      <c r="C2" s="8" t="s">
        <v>2</v>
      </c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</row>
    <row r="3" spans="1:20" ht="30" customHeight="1">
      <c r="A3" s="7"/>
      <c r="B3" s="7" t="s">
        <v>3</v>
      </c>
      <c r="C3" s="49" t="s">
        <v>40</v>
      </c>
      <c r="D3" s="49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</row>
    <row r="4" spans="1:20" ht="30" customHeight="1">
      <c r="A4" s="7"/>
      <c r="B4" s="7" t="s">
        <v>5</v>
      </c>
      <c r="C4" s="11" t="s">
        <v>83</v>
      </c>
      <c r="D4" s="50">
        <v>2023</v>
      </c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</row>
    <row r="5" spans="1:20" ht="49.5" customHeight="1">
      <c r="A5" s="7"/>
      <c r="B5" s="107" t="s">
        <v>6</v>
      </c>
      <c r="C5" s="107"/>
      <c r="D5" s="107"/>
      <c r="E5" s="107"/>
      <c r="F5" s="107"/>
      <c r="G5" s="107"/>
      <c r="H5" s="10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</row>
    <row r="6" spans="1:20" ht="49.5" customHeight="1">
      <c r="A6" s="7"/>
      <c r="B6" s="8" t="s">
        <v>101</v>
      </c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</row>
    <row r="7" spans="1:20" ht="34.5" customHeight="1">
      <c r="A7" s="51"/>
      <c r="B7" s="108" t="s">
        <v>84</v>
      </c>
      <c r="C7" s="94" t="s">
        <v>12</v>
      </c>
      <c r="D7" s="94"/>
      <c r="E7" s="94"/>
      <c r="F7" s="94"/>
      <c r="G7" s="94" t="s">
        <v>13</v>
      </c>
      <c r="H7" s="110" t="s">
        <v>81</v>
      </c>
      <c r="I7" s="51"/>
      <c r="J7" s="51"/>
      <c r="K7" s="51"/>
      <c r="L7" s="51"/>
      <c r="M7" s="51"/>
      <c r="N7" s="51"/>
      <c r="O7" s="51"/>
      <c r="P7" s="51"/>
      <c r="Q7" s="51"/>
      <c r="R7" s="51"/>
      <c r="S7" s="51"/>
      <c r="T7" s="51"/>
    </row>
    <row r="8" spans="1:20" ht="30" customHeight="1">
      <c r="A8" s="51"/>
      <c r="B8" s="109"/>
      <c r="C8" s="106" t="s">
        <v>18</v>
      </c>
      <c r="D8" s="106"/>
      <c r="E8" s="106"/>
      <c r="F8" s="106" t="s">
        <v>19</v>
      </c>
      <c r="G8" s="106"/>
      <c r="H8" s="111"/>
      <c r="I8" s="51"/>
      <c r="J8" s="51"/>
      <c r="K8" s="51"/>
      <c r="L8" s="51"/>
      <c r="M8" s="51"/>
      <c r="N8" s="51"/>
      <c r="O8" s="51"/>
      <c r="P8" s="51"/>
      <c r="Q8" s="51"/>
      <c r="R8" s="51"/>
      <c r="S8" s="51"/>
      <c r="T8" s="51"/>
    </row>
    <row r="9" spans="1:20" ht="19.5" customHeight="1">
      <c r="A9" s="51"/>
      <c r="B9" s="109"/>
      <c r="C9" s="106" t="s">
        <v>22</v>
      </c>
      <c r="D9" s="106" t="s">
        <v>23</v>
      </c>
      <c r="E9" s="106" t="s">
        <v>24</v>
      </c>
      <c r="F9" s="106"/>
      <c r="G9" s="106"/>
      <c r="H9" s="111"/>
      <c r="I9" s="51"/>
      <c r="J9" s="51"/>
      <c r="K9" s="51"/>
      <c r="L9" s="51"/>
      <c r="M9" s="51"/>
      <c r="N9" s="51"/>
      <c r="O9" s="51"/>
      <c r="P9" s="51"/>
      <c r="Q9" s="51"/>
      <c r="R9" s="51"/>
      <c r="S9" s="51"/>
      <c r="T9" s="51"/>
    </row>
    <row r="10" spans="1:20" ht="19.5" customHeight="1">
      <c r="A10" s="51"/>
      <c r="B10" s="109"/>
      <c r="C10" s="106"/>
      <c r="D10" s="106"/>
      <c r="E10" s="106"/>
      <c r="F10" s="106"/>
      <c r="G10" s="106"/>
      <c r="H10" s="111"/>
      <c r="I10" s="51"/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</row>
    <row r="11" spans="1:20" ht="19.5" customHeight="1">
      <c r="A11" s="51"/>
      <c r="B11" s="109"/>
      <c r="C11" s="106"/>
      <c r="D11" s="106"/>
      <c r="E11" s="106"/>
      <c r="F11" s="106"/>
      <c r="G11" s="106"/>
      <c r="H11" s="111"/>
      <c r="I11" s="51"/>
      <c r="J11" s="51"/>
      <c r="K11" s="51"/>
      <c r="L11" s="51"/>
      <c r="M11" s="51"/>
      <c r="N11" s="51"/>
      <c r="O11" s="51"/>
      <c r="P11" s="51"/>
      <c r="Q11" s="51"/>
      <c r="R11" s="51"/>
      <c r="S11" s="51"/>
      <c r="T11" s="51"/>
    </row>
    <row r="12" spans="1:20" ht="24.75" customHeight="1">
      <c r="A12" s="51"/>
      <c r="B12" s="52" t="s">
        <v>8</v>
      </c>
      <c r="C12" s="52"/>
      <c r="D12" s="52"/>
      <c r="E12" s="52"/>
      <c r="F12" s="52"/>
      <c r="G12" s="52"/>
      <c r="H12" s="52"/>
      <c r="I12" s="51"/>
      <c r="J12" s="51"/>
      <c r="K12" s="51"/>
      <c r="L12" s="51"/>
      <c r="M12" s="51"/>
      <c r="N12" s="51"/>
      <c r="O12" s="51"/>
      <c r="P12" s="51"/>
      <c r="Q12" s="51"/>
      <c r="R12" s="51"/>
      <c r="S12" s="51"/>
      <c r="T12" s="51"/>
    </row>
    <row r="13" spans="1:20" ht="24.75" customHeight="1">
      <c r="A13" s="51"/>
      <c r="B13" s="53" t="s">
        <v>85</v>
      </c>
      <c r="C13" s="54">
        <v>1</v>
      </c>
      <c r="D13" s="54">
        <v>0</v>
      </c>
      <c r="E13" s="54">
        <f>C13+D13</f>
        <v>1</v>
      </c>
      <c r="F13" s="54">
        <v>0</v>
      </c>
      <c r="G13" s="54">
        <v>0</v>
      </c>
      <c r="H13" s="55">
        <f>E13+F13+G13</f>
        <v>1</v>
      </c>
      <c r="I13" s="51"/>
      <c r="J13" s="51"/>
      <c r="K13" s="51"/>
      <c r="L13" s="51"/>
      <c r="M13" s="51"/>
      <c r="N13" s="51"/>
      <c r="O13" s="51"/>
      <c r="P13" s="51"/>
      <c r="Q13" s="51"/>
      <c r="R13" s="51"/>
      <c r="S13" s="51"/>
      <c r="T13" s="51"/>
    </row>
    <row r="14" spans="1:20" ht="24.75" customHeight="1">
      <c r="A14" s="51"/>
      <c r="B14" s="53" t="s">
        <v>86</v>
      </c>
      <c r="C14" s="54">
        <v>4</v>
      </c>
      <c r="D14" s="54">
        <v>0</v>
      </c>
      <c r="E14" s="54">
        <f>C14+D14</f>
        <v>4</v>
      </c>
      <c r="F14" s="54">
        <v>0</v>
      </c>
      <c r="G14" s="54">
        <v>0</v>
      </c>
      <c r="H14" s="55">
        <f>E14+F14+G14</f>
        <v>4</v>
      </c>
      <c r="I14" s="51"/>
      <c r="J14" s="51"/>
      <c r="K14" s="51"/>
      <c r="L14" s="51"/>
      <c r="M14" s="51"/>
      <c r="N14" s="51"/>
      <c r="O14" s="51"/>
      <c r="P14" s="51"/>
      <c r="Q14" s="51"/>
      <c r="R14" s="51"/>
      <c r="S14" s="51"/>
      <c r="T14" s="51"/>
    </row>
    <row r="15" spans="1:20" ht="24.75" customHeight="1">
      <c r="A15" s="51"/>
      <c r="B15" s="53" t="s">
        <v>87</v>
      </c>
      <c r="C15" s="54">
        <v>15</v>
      </c>
      <c r="D15" s="54">
        <v>0</v>
      </c>
      <c r="E15" s="54">
        <f>C15+D15</f>
        <v>15</v>
      </c>
      <c r="F15" s="54">
        <v>4</v>
      </c>
      <c r="G15" s="54">
        <v>0</v>
      </c>
      <c r="H15" s="55">
        <f>E15+F15+G15</f>
        <v>19</v>
      </c>
      <c r="I15" s="51"/>
      <c r="J15" s="51"/>
      <c r="K15" s="51"/>
      <c r="L15" s="51"/>
      <c r="M15" s="51"/>
      <c r="N15" s="51"/>
      <c r="O15" s="51"/>
      <c r="P15" s="51"/>
      <c r="Q15" s="51"/>
      <c r="R15" s="51"/>
      <c r="S15" s="51"/>
      <c r="T15" s="51"/>
    </row>
    <row r="16" spans="1:20" ht="24.75" customHeight="1">
      <c r="A16" s="51"/>
      <c r="B16" s="53" t="s">
        <v>88</v>
      </c>
      <c r="C16" s="54">
        <v>11</v>
      </c>
      <c r="D16" s="54">
        <v>0</v>
      </c>
      <c r="E16" s="54">
        <f>C16+D16</f>
        <v>11</v>
      </c>
      <c r="F16" s="54">
        <v>5</v>
      </c>
      <c r="G16" s="54">
        <v>0</v>
      </c>
      <c r="H16" s="55">
        <f>E16+F16+G16</f>
        <v>16</v>
      </c>
      <c r="I16" s="51"/>
      <c r="J16" s="51"/>
      <c r="K16" s="51"/>
      <c r="L16" s="51"/>
      <c r="M16" s="51"/>
      <c r="N16" s="51"/>
      <c r="O16" s="51"/>
      <c r="P16" s="51"/>
      <c r="Q16" s="51"/>
      <c r="R16" s="51"/>
      <c r="S16" s="51"/>
      <c r="T16" s="51"/>
    </row>
    <row r="17" spans="1:20" ht="24.75" customHeight="1">
      <c r="A17" s="51"/>
      <c r="B17" s="56" t="s">
        <v>89</v>
      </c>
      <c r="C17" s="57">
        <f t="shared" ref="C17:H17" si="0">SUM(C13:C16)</f>
        <v>31</v>
      </c>
      <c r="D17" s="57">
        <f t="shared" si="0"/>
        <v>0</v>
      </c>
      <c r="E17" s="57">
        <f t="shared" si="0"/>
        <v>31</v>
      </c>
      <c r="F17" s="57">
        <f t="shared" si="0"/>
        <v>9</v>
      </c>
      <c r="G17" s="57">
        <f t="shared" si="0"/>
        <v>0</v>
      </c>
      <c r="H17" s="55">
        <f t="shared" si="0"/>
        <v>40</v>
      </c>
      <c r="I17" s="51"/>
      <c r="J17" s="51"/>
      <c r="K17" s="51"/>
      <c r="L17" s="51"/>
      <c r="M17" s="51"/>
      <c r="N17" s="51"/>
      <c r="O17" s="51"/>
      <c r="P17" s="51"/>
      <c r="Q17" s="51"/>
      <c r="R17" s="51"/>
      <c r="S17" s="51"/>
      <c r="T17" s="51"/>
    </row>
    <row r="18" spans="1:20" ht="24.75" customHeight="1">
      <c r="A18" s="51"/>
      <c r="B18" s="58" t="s">
        <v>102</v>
      </c>
      <c r="C18" s="58"/>
      <c r="D18" s="58"/>
      <c r="E18" s="58"/>
      <c r="F18" s="58"/>
      <c r="G18" s="58"/>
      <c r="H18" s="58"/>
      <c r="I18" s="51"/>
      <c r="J18" s="51"/>
      <c r="K18" s="51"/>
      <c r="L18" s="51"/>
      <c r="M18" s="51"/>
      <c r="N18" s="51"/>
      <c r="O18" s="51"/>
      <c r="P18" s="51"/>
      <c r="Q18" s="51"/>
      <c r="R18" s="51"/>
      <c r="S18" s="51"/>
      <c r="T18" s="51"/>
    </row>
    <row r="19" spans="1:20" ht="24.75" customHeight="1">
      <c r="A19" s="51"/>
      <c r="B19" s="53" t="s">
        <v>91</v>
      </c>
      <c r="C19" s="54">
        <v>106</v>
      </c>
      <c r="D19" s="59">
        <v>0</v>
      </c>
      <c r="E19" s="54">
        <f t="shared" ref="E19:E25" si="1">C19+D19</f>
        <v>106</v>
      </c>
      <c r="F19" s="59">
        <v>0</v>
      </c>
      <c r="G19" s="54">
        <v>0</v>
      </c>
      <c r="H19" s="55">
        <f t="shared" ref="H19:H25" si="2">E19+G19</f>
        <v>106</v>
      </c>
      <c r="I19" s="51"/>
      <c r="J19" s="51"/>
      <c r="K19" s="51"/>
      <c r="L19" s="51"/>
      <c r="M19" s="51"/>
      <c r="N19" s="51"/>
      <c r="O19" s="51"/>
      <c r="P19" s="51"/>
      <c r="Q19" s="51"/>
      <c r="R19" s="51"/>
      <c r="S19" s="51"/>
      <c r="T19" s="51"/>
    </row>
    <row r="20" spans="1:20" ht="24.75" customHeight="1">
      <c r="A20" s="51"/>
      <c r="B20" s="53" t="s">
        <v>92</v>
      </c>
      <c r="C20" s="54">
        <v>7</v>
      </c>
      <c r="D20" s="59">
        <v>0</v>
      </c>
      <c r="E20" s="54">
        <f t="shared" si="1"/>
        <v>7</v>
      </c>
      <c r="F20" s="59">
        <v>0</v>
      </c>
      <c r="G20" s="54">
        <v>0</v>
      </c>
      <c r="H20" s="55">
        <f t="shared" si="2"/>
        <v>7</v>
      </c>
      <c r="I20" s="51"/>
      <c r="J20" s="51"/>
      <c r="K20" s="51"/>
      <c r="L20" s="51"/>
      <c r="M20" s="51"/>
      <c r="N20" s="51"/>
      <c r="O20" s="51"/>
      <c r="P20" s="51"/>
      <c r="Q20" s="51"/>
      <c r="R20" s="51"/>
      <c r="S20" s="51"/>
      <c r="T20" s="51"/>
    </row>
    <row r="21" spans="1:20" ht="24.75" customHeight="1">
      <c r="A21" s="51"/>
      <c r="B21" s="53" t="s">
        <v>93</v>
      </c>
      <c r="C21" s="54">
        <v>5</v>
      </c>
      <c r="D21" s="59">
        <v>0</v>
      </c>
      <c r="E21" s="54">
        <f t="shared" si="1"/>
        <v>5</v>
      </c>
      <c r="F21" s="59">
        <v>0</v>
      </c>
      <c r="G21" s="54">
        <v>1</v>
      </c>
      <c r="H21" s="55">
        <f t="shared" si="2"/>
        <v>6</v>
      </c>
      <c r="I21" s="51"/>
      <c r="J21" s="51"/>
      <c r="K21" s="51"/>
      <c r="L21" s="51"/>
      <c r="M21" s="51"/>
      <c r="N21" s="51"/>
      <c r="O21" s="51"/>
      <c r="P21" s="51"/>
      <c r="Q21" s="51"/>
      <c r="R21" s="51"/>
      <c r="S21" s="51"/>
      <c r="T21" s="51"/>
    </row>
    <row r="22" spans="1:20" ht="24.75" customHeight="1">
      <c r="A22" s="51"/>
      <c r="B22" s="53" t="s">
        <v>94</v>
      </c>
      <c r="C22" s="54">
        <v>49</v>
      </c>
      <c r="D22" s="59">
        <v>0</v>
      </c>
      <c r="E22" s="54">
        <f t="shared" si="1"/>
        <v>49</v>
      </c>
      <c r="F22" s="59">
        <v>0</v>
      </c>
      <c r="G22" s="54">
        <v>9</v>
      </c>
      <c r="H22" s="55">
        <f t="shared" si="2"/>
        <v>58</v>
      </c>
      <c r="I22" s="51"/>
      <c r="J22" s="51"/>
      <c r="K22" s="51"/>
      <c r="L22" s="51"/>
      <c r="M22" s="51"/>
      <c r="N22" s="51"/>
      <c r="O22" s="51"/>
      <c r="P22" s="51"/>
      <c r="Q22" s="51"/>
      <c r="R22" s="51"/>
      <c r="S22" s="51"/>
      <c r="T22" s="51"/>
    </row>
    <row r="23" spans="1:20" ht="24.75" customHeight="1">
      <c r="A23" s="51"/>
      <c r="B23" s="53" t="s">
        <v>95</v>
      </c>
      <c r="C23" s="54">
        <v>3</v>
      </c>
      <c r="D23" s="59">
        <v>0</v>
      </c>
      <c r="E23" s="54">
        <f t="shared" si="1"/>
        <v>3</v>
      </c>
      <c r="F23" s="59">
        <v>0</v>
      </c>
      <c r="G23" s="54">
        <v>0</v>
      </c>
      <c r="H23" s="55">
        <f t="shared" si="2"/>
        <v>3</v>
      </c>
      <c r="I23" s="51"/>
      <c r="J23" s="51"/>
      <c r="K23" s="51"/>
      <c r="L23" s="51"/>
      <c r="M23" s="51"/>
      <c r="N23" s="51"/>
      <c r="O23" s="51"/>
      <c r="P23" s="51"/>
      <c r="Q23" s="51"/>
      <c r="R23" s="51"/>
      <c r="S23" s="51"/>
      <c r="T23" s="51"/>
    </row>
    <row r="24" spans="1:20" ht="24.75" customHeight="1">
      <c r="A24" s="51"/>
      <c r="B24" s="53" t="s">
        <v>96</v>
      </c>
      <c r="C24" s="54">
        <v>53</v>
      </c>
      <c r="D24" s="59">
        <v>0</v>
      </c>
      <c r="E24" s="54">
        <f t="shared" si="1"/>
        <v>53</v>
      </c>
      <c r="F24" s="59">
        <v>0</v>
      </c>
      <c r="G24" s="54">
        <v>1</v>
      </c>
      <c r="H24" s="55">
        <f t="shared" si="2"/>
        <v>54</v>
      </c>
      <c r="I24" s="51"/>
      <c r="J24" s="51"/>
      <c r="K24" s="51"/>
      <c r="L24" s="51"/>
      <c r="M24" s="51"/>
      <c r="N24" s="51"/>
      <c r="O24" s="51"/>
      <c r="P24" s="51"/>
      <c r="Q24" s="51"/>
      <c r="R24" s="51"/>
      <c r="S24" s="51"/>
      <c r="T24" s="51"/>
    </row>
    <row r="25" spans="1:20" ht="24.75" customHeight="1">
      <c r="A25" s="51"/>
      <c r="B25" s="53" t="s">
        <v>97</v>
      </c>
      <c r="C25" s="54">
        <v>0</v>
      </c>
      <c r="D25" s="59">
        <v>0</v>
      </c>
      <c r="E25" s="54">
        <f t="shared" si="1"/>
        <v>0</v>
      </c>
      <c r="F25" s="59">
        <v>0</v>
      </c>
      <c r="G25" s="54">
        <v>0</v>
      </c>
      <c r="H25" s="55">
        <f t="shared" si="2"/>
        <v>0</v>
      </c>
      <c r="I25" s="51"/>
      <c r="J25" s="51"/>
      <c r="K25" s="51"/>
      <c r="L25" s="51"/>
      <c r="M25" s="51"/>
      <c r="N25" s="51"/>
      <c r="O25" s="51"/>
      <c r="P25" s="51"/>
      <c r="Q25" s="51"/>
      <c r="R25" s="51"/>
      <c r="S25" s="51"/>
      <c r="T25" s="51"/>
    </row>
    <row r="26" spans="1:20" ht="24.75" customHeight="1">
      <c r="A26" s="51"/>
      <c r="B26" s="56" t="s">
        <v>98</v>
      </c>
      <c r="C26" s="57">
        <f t="shared" ref="C26:H26" si="3">SUM(C19:C25)</f>
        <v>223</v>
      </c>
      <c r="D26" s="57">
        <f t="shared" si="3"/>
        <v>0</v>
      </c>
      <c r="E26" s="57">
        <f t="shared" si="3"/>
        <v>223</v>
      </c>
      <c r="F26" s="57">
        <f t="shared" si="3"/>
        <v>0</v>
      </c>
      <c r="G26" s="57">
        <f t="shared" si="3"/>
        <v>11</v>
      </c>
      <c r="H26" s="55">
        <f t="shared" si="3"/>
        <v>234</v>
      </c>
      <c r="I26" s="51"/>
      <c r="J26" s="51"/>
      <c r="K26" s="51"/>
      <c r="L26" s="51"/>
      <c r="M26" s="51"/>
      <c r="N26" s="51"/>
      <c r="O26" s="51"/>
      <c r="P26" s="51"/>
      <c r="Q26" s="51"/>
      <c r="R26" s="51"/>
      <c r="S26" s="51"/>
      <c r="T26" s="51"/>
    </row>
    <row r="27" spans="1:20" ht="24.75" customHeight="1">
      <c r="A27" s="51"/>
      <c r="B27" s="60" t="s">
        <v>81</v>
      </c>
      <c r="C27" s="42">
        <f t="shared" ref="C27:H27" si="4">C17+C26</f>
        <v>254</v>
      </c>
      <c r="D27" s="42">
        <f t="shared" si="4"/>
        <v>0</v>
      </c>
      <c r="E27" s="42">
        <f t="shared" si="4"/>
        <v>254</v>
      </c>
      <c r="F27" s="42">
        <f t="shared" si="4"/>
        <v>9</v>
      </c>
      <c r="G27" s="42">
        <f t="shared" si="4"/>
        <v>11</v>
      </c>
      <c r="H27" s="61">
        <f t="shared" si="4"/>
        <v>274</v>
      </c>
      <c r="I27" s="51"/>
      <c r="J27" s="51"/>
      <c r="K27" s="51"/>
      <c r="L27" s="51"/>
      <c r="M27" s="51"/>
      <c r="N27" s="51"/>
      <c r="O27" s="51"/>
      <c r="P27" s="51"/>
      <c r="Q27" s="51"/>
      <c r="R27" s="51"/>
      <c r="S27" s="51"/>
      <c r="T27" s="51"/>
    </row>
    <row r="28" spans="1:20" hidden="1">
      <c r="A28" s="51"/>
      <c r="B28" s="62"/>
      <c r="C28" s="62"/>
      <c r="D28" s="62"/>
      <c r="E28" s="62"/>
      <c r="F28" s="62"/>
      <c r="G28" s="62"/>
      <c r="H28" s="62"/>
      <c r="I28" s="51"/>
      <c r="J28" s="51"/>
      <c r="K28" s="51"/>
      <c r="L28" s="51"/>
      <c r="M28" s="51"/>
      <c r="N28" s="51"/>
      <c r="O28" s="51"/>
      <c r="P28" s="51"/>
      <c r="Q28" s="51"/>
      <c r="R28" s="51"/>
      <c r="S28" s="51"/>
      <c r="T28" s="51"/>
    </row>
    <row r="29" spans="1:20" ht="19.5" customHeight="1">
      <c r="A29" s="51"/>
      <c r="B29" s="63"/>
      <c r="C29" s="63"/>
      <c r="D29" s="63"/>
      <c r="E29" s="63"/>
      <c r="F29" s="63"/>
      <c r="G29" s="63"/>
      <c r="H29" s="63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</row>
    <row r="30" spans="1:20" ht="19.5" customHeight="1">
      <c r="A30" s="51"/>
      <c r="B30" s="45" t="s">
        <v>99</v>
      </c>
      <c r="C30" s="51"/>
      <c r="D30" s="51"/>
      <c r="E30" s="51"/>
      <c r="F30" s="51"/>
      <c r="G30" s="51"/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</row>
    <row r="31" spans="1:20" ht="45.75" customHeight="1">
      <c r="A31" s="51"/>
      <c r="B31" s="105" t="s">
        <v>103</v>
      </c>
      <c r="C31" s="105"/>
      <c r="D31" s="105"/>
      <c r="E31" s="105"/>
      <c r="F31" s="105"/>
      <c r="G31" s="105"/>
      <c r="H31" s="105"/>
      <c r="I31" s="64"/>
      <c r="J31" s="64"/>
      <c r="K31" s="64"/>
      <c r="L31" s="64"/>
      <c r="M31" s="51"/>
      <c r="N31" s="51"/>
      <c r="O31" s="51"/>
      <c r="P31" s="51"/>
      <c r="Q31" s="51"/>
      <c r="R31" s="51"/>
      <c r="S31" s="51"/>
      <c r="T31" s="51"/>
    </row>
    <row r="32" spans="1:20" ht="19.5" customHeight="1">
      <c r="A32" s="51"/>
      <c r="B32" s="51"/>
      <c r="C32" s="51"/>
      <c r="D32" s="51"/>
      <c r="E32" s="51"/>
      <c r="F32" s="51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51"/>
      <c r="T32" s="51"/>
    </row>
    <row r="33" spans="1:20" ht="19.5" customHeight="1">
      <c r="A33" s="51"/>
      <c r="B33" s="51"/>
      <c r="C33" s="51"/>
      <c r="D33" s="51"/>
      <c r="E33" s="51"/>
      <c r="F33" s="51"/>
      <c r="G33" s="51"/>
      <c r="H33" s="51"/>
      <c r="I33" s="51"/>
      <c r="J33" s="51"/>
      <c r="K33" s="51"/>
      <c r="L33" s="51"/>
      <c r="M33" s="51"/>
      <c r="N33" s="51"/>
      <c r="O33" s="51"/>
      <c r="P33" s="51"/>
      <c r="Q33" s="51"/>
      <c r="R33" s="51"/>
      <c r="S33" s="51"/>
      <c r="T33" s="51"/>
    </row>
    <row r="34" spans="1:20" ht="19.5" customHeight="1">
      <c r="A34" s="51"/>
      <c r="B34" s="51"/>
      <c r="C34" s="51"/>
      <c r="D34" s="51"/>
      <c r="E34" s="51"/>
      <c r="F34" s="51"/>
      <c r="G34" s="51"/>
      <c r="H34" s="51"/>
      <c r="I34" s="51"/>
      <c r="J34" s="51"/>
      <c r="K34" s="51"/>
      <c r="L34" s="51"/>
      <c r="M34" s="51"/>
      <c r="N34" s="51"/>
      <c r="O34" s="51"/>
      <c r="P34" s="51"/>
      <c r="Q34" s="51"/>
      <c r="R34" s="51"/>
      <c r="S34" s="51"/>
      <c r="T34" s="51"/>
    </row>
    <row r="35" spans="1:20" ht="19.5" customHeight="1">
      <c r="A35" s="51"/>
      <c r="B35" s="51"/>
      <c r="C35" s="51"/>
      <c r="D35" s="51"/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1"/>
    </row>
  </sheetData>
  <mergeCells count="11"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>
  <dimension ref="A1:T35"/>
  <sheetViews>
    <sheetView showGridLines="0" workbookViewId="0">
      <selection activeCell="J48" sqref="J48"/>
    </sheetView>
  </sheetViews>
  <sheetFormatPr defaultColWidth="10.7109375" defaultRowHeight="15"/>
  <cols>
    <col min="1" max="1" width="1.7109375" style="69" customWidth="1"/>
    <col min="2" max="2" width="41.42578125" style="69" customWidth="1"/>
    <col min="3" max="8" width="25.7109375" style="69" customWidth="1"/>
    <col min="9" max="21" width="10.7109375" style="69" customWidth="1"/>
    <col min="22" max="16384" width="10.7109375" style="69"/>
  </cols>
  <sheetData>
    <row r="1" spans="1:20" ht="49.5" customHeight="1">
      <c r="A1" s="3"/>
      <c r="B1" s="3" t="s">
        <v>0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</row>
    <row r="2" spans="1:20" ht="30" customHeight="1">
      <c r="A2" s="7"/>
      <c r="B2" s="7" t="s">
        <v>1</v>
      </c>
      <c r="C2" s="8" t="s">
        <v>2</v>
      </c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</row>
    <row r="3" spans="1:20" ht="30" customHeight="1">
      <c r="A3" s="7"/>
      <c r="B3" s="7" t="s">
        <v>3</v>
      </c>
      <c r="C3" s="49" t="s">
        <v>42</v>
      </c>
      <c r="D3" s="49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</row>
    <row r="4" spans="1:20" ht="30" customHeight="1">
      <c r="A4" s="7"/>
      <c r="B4" s="7" t="s">
        <v>5</v>
      </c>
      <c r="C4" s="11" t="s">
        <v>83</v>
      </c>
      <c r="D4" s="50">
        <v>2023</v>
      </c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</row>
    <row r="5" spans="1:20" ht="49.5" customHeight="1">
      <c r="A5" s="7"/>
      <c r="B5" s="107" t="s">
        <v>6</v>
      </c>
      <c r="C5" s="107"/>
      <c r="D5" s="107"/>
      <c r="E5" s="107"/>
      <c r="F5" s="107"/>
      <c r="G5" s="107"/>
      <c r="H5" s="10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</row>
    <row r="6" spans="1:20" ht="49.5" customHeight="1">
      <c r="A6" s="7"/>
      <c r="B6" s="8" t="s">
        <v>101</v>
      </c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</row>
    <row r="7" spans="1:20" ht="34.5" customHeight="1">
      <c r="A7" s="51"/>
      <c r="B7" s="108" t="s">
        <v>84</v>
      </c>
      <c r="C7" s="94" t="s">
        <v>12</v>
      </c>
      <c r="D7" s="94"/>
      <c r="E7" s="94"/>
      <c r="F7" s="94"/>
      <c r="G7" s="94" t="s">
        <v>13</v>
      </c>
      <c r="H7" s="110" t="s">
        <v>81</v>
      </c>
      <c r="I7" s="51"/>
      <c r="J7" s="51"/>
      <c r="K7" s="51"/>
      <c r="L7" s="51"/>
      <c r="M7" s="51"/>
      <c r="N7" s="51"/>
      <c r="O7" s="51"/>
      <c r="P7" s="51"/>
      <c r="Q7" s="51"/>
      <c r="R7" s="51"/>
      <c r="S7" s="51"/>
      <c r="T7" s="51"/>
    </row>
    <row r="8" spans="1:20" ht="30" customHeight="1">
      <c r="A8" s="51"/>
      <c r="B8" s="109"/>
      <c r="C8" s="106" t="s">
        <v>18</v>
      </c>
      <c r="D8" s="106"/>
      <c r="E8" s="106"/>
      <c r="F8" s="106" t="s">
        <v>19</v>
      </c>
      <c r="G8" s="106"/>
      <c r="H8" s="111"/>
      <c r="I8" s="51"/>
      <c r="J8" s="51"/>
      <c r="K8" s="51"/>
      <c r="L8" s="51"/>
      <c r="M8" s="51"/>
      <c r="N8" s="51"/>
      <c r="O8" s="51"/>
      <c r="P8" s="51"/>
      <c r="Q8" s="51"/>
      <c r="R8" s="51"/>
      <c r="S8" s="51"/>
      <c r="T8" s="51"/>
    </row>
    <row r="9" spans="1:20" ht="19.5" customHeight="1">
      <c r="A9" s="51"/>
      <c r="B9" s="109"/>
      <c r="C9" s="106" t="s">
        <v>22</v>
      </c>
      <c r="D9" s="106" t="s">
        <v>23</v>
      </c>
      <c r="E9" s="106" t="s">
        <v>24</v>
      </c>
      <c r="F9" s="106"/>
      <c r="G9" s="106"/>
      <c r="H9" s="111"/>
      <c r="I9" s="51"/>
      <c r="J9" s="51"/>
      <c r="K9" s="51"/>
      <c r="L9" s="51"/>
      <c r="M9" s="51"/>
      <c r="N9" s="51"/>
      <c r="O9" s="51"/>
      <c r="P9" s="51"/>
      <c r="Q9" s="51"/>
      <c r="R9" s="51"/>
      <c r="S9" s="51"/>
      <c r="T9" s="51"/>
    </row>
    <row r="10" spans="1:20" ht="19.5" customHeight="1">
      <c r="A10" s="51"/>
      <c r="B10" s="109"/>
      <c r="C10" s="106"/>
      <c r="D10" s="106"/>
      <c r="E10" s="106"/>
      <c r="F10" s="106"/>
      <c r="G10" s="106"/>
      <c r="H10" s="111"/>
      <c r="I10" s="51"/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</row>
    <row r="11" spans="1:20" ht="19.5" customHeight="1">
      <c r="A11" s="51"/>
      <c r="B11" s="109"/>
      <c r="C11" s="106"/>
      <c r="D11" s="106"/>
      <c r="E11" s="106"/>
      <c r="F11" s="106"/>
      <c r="G11" s="106"/>
      <c r="H11" s="111"/>
      <c r="I11" s="51"/>
      <c r="J11" s="51"/>
      <c r="K11" s="51"/>
      <c r="L11" s="51"/>
      <c r="M11" s="51"/>
      <c r="N11" s="51"/>
      <c r="O11" s="51"/>
      <c r="P11" s="51"/>
      <c r="Q11" s="51"/>
      <c r="R11" s="51"/>
      <c r="S11" s="51"/>
      <c r="T11" s="51"/>
    </row>
    <row r="12" spans="1:20" ht="24.75" customHeight="1">
      <c r="A12" s="51"/>
      <c r="B12" s="52" t="s">
        <v>8</v>
      </c>
      <c r="C12" s="52"/>
      <c r="D12" s="52"/>
      <c r="E12" s="52"/>
      <c r="F12" s="52"/>
      <c r="G12" s="52"/>
      <c r="H12" s="52"/>
      <c r="I12" s="51"/>
      <c r="J12" s="51"/>
      <c r="K12" s="51"/>
      <c r="L12" s="51"/>
      <c r="M12" s="51"/>
      <c r="N12" s="51"/>
      <c r="O12" s="51"/>
      <c r="P12" s="51"/>
      <c r="Q12" s="51"/>
      <c r="R12" s="51"/>
      <c r="S12" s="51"/>
      <c r="T12" s="51"/>
    </row>
    <row r="13" spans="1:20" ht="24.75" customHeight="1">
      <c r="A13" s="51"/>
      <c r="B13" s="53" t="s">
        <v>85</v>
      </c>
      <c r="C13" s="54">
        <v>1</v>
      </c>
      <c r="D13" s="54">
        <v>0</v>
      </c>
      <c r="E13" s="54">
        <f>C13+D13</f>
        <v>1</v>
      </c>
      <c r="F13" s="54">
        <v>0</v>
      </c>
      <c r="G13" s="54">
        <v>0</v>
      </c>
      <c r="H13" s="55">
        <f>E13+F13+G13</f>
        <v>1</v>
      </c>
      <c r="I13" s="51"/>
      <c r="J13" s="51"/>
      <c r="K13" s="51"/>
      <c r="L13" s="51"/>
      <c r="M13" s="51"/>
      <c r="N13" s="51"/>
      <c r="O13" s="51"/>
      <c r="P13" s="51"/>
      <c r="Q13" s="51"/>
      <c r="R13" s="51"/>
      <c r="S13" s="51"/>
      <c r="T13" s="51"/>
    </row>
    <row r="14" spans="1:20" ht="24.75" customHeight="1">
      <c r="A14" s="51"/>
      <c r="B14" s="53" t="s">
        <v>86</v>
      </c>
      <c r="C14" s="54">
        <v>10</v>
      </c>
      <c r="D14" s="54">
        <v>0</v>
      </c>
      <c r="E14" s="54">
        <f>C14+D14</f>
        <v>10</v>
      </c>
      <c r="F14" s="54">
        <v>0</v>
      </c>
      <c r="G14" s="54">
        <v>0</v>
      </c>
      <c r="H14" s="55">
        <f>E14+F14+G14</f>
        <v>10</v>
      </c>
      <c r="I14" s="51"/>
      <c r="J14" s="51"/>
      <c r="K14" s="51"/>
      <c r="L14" s="51"/>
      <c r="M14" s="51"/>
      <c r="N14" s="51"/>
      <c r="O14" s="51"/>
      <c r="P14" s="51"/>
      <c r="Q14" s="51"/>
      <c r="R14" s="51"/>
      <c r="S14" s="51"/>
      <c r="T14" s="51"/>
    </row>
    <row r="15" spans="1:20" ht="24.75" customHeight="1">
      <c r="A15" s="51"/>
      <c r="B15" s="53" t="s">
        <v>87</v>
      </c>
      <c r="C15" s="54">
        <v>22</v>
      </c>
      <c r="D15" s="54">
        <v>1</v>
      </c>
      <c r="E15" s="54">
        <f>C15+D15</f>
        <v>23</v>
      </c>
      <c r="F15" s="54">
        <v>0</v>
      </c>
      <c r="G15" s="54">
        <v>0</v>
      </c>
      <c r="H15" s="55">
        <f>E15+F15+G15</f>
        <v>23</v>
      </c>
      <c r="I15" s="51"/>
      <c r="J15" s="51"/>
      <c r="K15" s="51"/>
      <c r="L15" s="51"/>
      <c r="M15" s="51"/>
      <c r="N15" s="51"/>
      <c r="O15" s="51"/>
      <c r="P15" s="51"/>
      <c r="Q15" s="51"/>
      <c r="R15" s="51"/>
      <c r="S15" s="51"/>
      <c r="T15" s="51"/>
    </row>
    <row r="16" spans="1:20" ht="24.75" customHeight="1">
      <c r="A16" s="51"/>
      <c r="B16" s="53" t="s">
        <v>88</v>
      </c>
      <c r="C16" s="54">
        <v>21</v>
      </c>
      <c r="D16" s="54">
        <v>0</v>
      </c>
      <c r="E16" s="54">
        <f>C16+D16</f>
        <v>21</v>
      </c>
      <c r="F16" s="54">
        <v>0</v>
      </c>
      <c r="G16" s="54">
        <v>0</v>
      </c>
      <c r="H16" s="55">
        <f>E16+F16+G16</f>
        <v>21</v>
      </c>
      <c r="I16" s="51"/>
      <c r="J16" s="51"/>
      <c r="K16" s="51"/>
      <c r="L16" s="51"/>
      <c r="M16" s="51"/>
      <c r="N16" s="51"/>
      <c r="O16" s="51"/>
      <c r="P16" s="51"/>
      <c r="Q16" s="51"/>
      <c r="R16" s="51"/>
      <c r="S16" s="51"/>
      <c r="T16" s="51"/>
    </row>
    <row r="17" spans="1:20" ht="24.75" customHeight="1">
      <c r="A17" s="51"/>
      <c r="B17" s="56" t="s">
        <v>89</v>
      </c>
      <c r="C17" s="57">
        <f t="shared" ref="C17:H17" si="0">SUM(C13:C16)</f>
        <v>54</v>
      </c>
      <c r="D17" s="57">
        <f t="shared" si="0"/>
        <v>1</v>
      </c>
      <c r="E17" s="57">
        <f t="shared" si="0"/>
        <v>55</v>
      </c>
      <c r="F17" s="57">
        <f t="shared" si="0"/>
        <v>0</v>
      </c>
      <c r="G17" s="57">
        <f t="shared" si="0"/>
        <v>0</v>
      </c>
      <c r="H17" s="55">
        <f t="shared" si="0"/>
        <v>55</v>
      </c>
      <c r="I17" s="51"/>
      <c r="J17" s="51"/>
      <c r="K17" s="51"/>
      <c r="L17" s="51"/>
      <c r="M17" s="51"/>
      <c r="N17" s="51"/>
      <c r="O17" s="51"/>
      <c r="P17" s="51"/>
      <c r="Q17" s="51"/>
      <c r="R17" s="51"/>
      <c r="S17" s="51"/>
      <c r="T17" s="51"/>
    </row>
    <row r="18" spans="1:20" ht="24.75" customHeight="1">
      <c r="A18" s="51"/>
      <c r="B18" s="58" t="s">
        <v>102</v>
      </c>
      <c r="C18" s="58"/>
      <c r="D18" s="58"/>
      <c r="E18" s="58"/>
      <c r="F18" s="58"/>
      <c r="G18" s="58"/>
      <c r="H18" s="58"/>
      <c r="I18" s="51"/>
      <c r="J18" s="51"/>
      <c r="K18" s="51"/>
      <c r="L18" s="51"/>
      <c r="M18" s="51"/>
      <c r="N18" s="51"/>
      <c r="O18" s="51"/>
      <c r="P18" s="51"/>
      <c r="Q18" s="51"/>
      <c r="R18" s="51"/>
      <c r="S18" s="51"/>
      <c r="T18" s="51"/>
    </row>
    <row r="19" spans="1:20" ht="24.75" customHeight="1">
      <c r="A19" s="51"/>
      <c r="B19" s="53" t="s">
        <v>91</v>
      </c>
      <c r="C19" s="54">
        <v>174</v>
      </c>
      <c r="D19" s="59">
        <v>0</v>
      </c>
      <c r="E19" s="54">
        <f t="shared" ref="E19:E25" si="1">C19+D19</f>
        <v>174</v>
      </c>
      <c r="F19" s="59">
        <v>0</v>
      </c>
      <c r="G19" s="54">
        <v>0</v>
      </c>
      <c r="H19" s="55">
        <f t="shared" ref="H19:H25" si="2">E19+G19</f>
        <v>174</v>
      </c>
      <c r="I19" s="51"/>
      <c r="J19" s="51"/>
      <c r="K19" s="51"/>
      <c r="L19" s="51"/>
      <c r="M19" s="51"/>
      <c r="N19" s="51"/>
      <c r="O19" s="51"/>
      <c r="P19" s="51"/>
      <c r="Q19" s="51"/>
      <c r="R19" s="51"/>
      <c r="S19" s="51"/>
      <c r="T19" s="51"/>
    </row>
    <row r="20" spans="1:20" ht="24.75" customHeight="1">
      <c r="A20" s="51"/>
      <c r="B20" s="53" t="s">
        <v>92</v>
      </c>
      <c r="C20" s="54">
        <v>13</v>
      </c>
      <c r="D20" s="59">
        <v>0</v>
      </c>
      <c r="E20" s="54">
        <f t="shared" si="1"/>
        <v>13</v>
      </c>
      <c r="F20" s="59">
        <v>0</v>
      </c>
      <c r="G20" s="54">
        <v>0</v>
      </c>
      <c r="H20" s="55">
        <f t="shared" si="2"/>
        <v>13</v>
      </c>
      <c r="I20" s="51"/>
      <c r="J20" s="51"/>
      <c r="K20" s="51"/>
      <c r="L20" s="51"/>
      <c r="M20" s="51"/>
      <c r="N20" s="51"/>
      <c r="O20" s="51"/>
      <c r="P20" s="51"/>
      <c r="Q20" s="51"/>
      <c r="R20" s="51"/>
      <c r="S20" s="51"/>
      <c r="T20" s="51"/>
    </row>
    <row r="21" spans="1:20" ht="24.75" customHeight="1">
      <c r="A21" s="51"/>
      <c r="B21" s="53" t="s">
        <v>93</v>
      </c>
      <c r="C21" s="54">
        <v>23</v>
      </c>
      <c r="D21" s="59">
        <v>0</v>
      </c>
      <c r="E21" s="54">
        <f t="shared" si="1"/>
        <v>23</v>
      </c>
      <c r="F21" s="59">
        <v>0</v>
      </c>
      <c r="G21" s="54">
        <v>0</v>
      </c>
      <c r="H21" s="55">
        <f t="shared" si="2"/>
        <v>23</v>
      </c>
      <c r="I21" s="51"/>
      <c r="J21" s="51"/>
      <c r="K21" s="51"/>
      <c r="L21" s="51"/>
      <c r="M21" s="51"/>
      <c r="N21" s="51"/>
      <c r="O21" s="51"/>
      <c r="P21" s="51"/>
      <c r="Q21" s="51"/>
      <c r="R21" s="51"/>
      <c r="S21" s="51"/>
      <c r="T21" s="51"/>
    </row>
    <row r="22" spans="1:20" ht="24.75" customHeight="1">
      <c r="A22" s="51"/>
      <c r="B22" s="53" t="s">
        <v>94</v>
      </c>
      <c r="C22" s="54">
        <v>18</v>
      </c>
      <c r="D22" s="59">
        <v>0</v>
      </c>
      <c r="E22" s="54">
        <f t="shared" si="1"/>
        <v>18</v>
      </c>
      <c r="F22" s="59">
        <v>0</v>
      </c>
      <c r="G22" s="54">
        <v>0</v>
      </c>
      <c r="H22" s="55">
        <f t="shared" si="2"/>
        <v>18</v>
      </c>
      <c r="I22" s="51"/>
      <c r="J22" s="51"/>
      <c r="K22" s="51"/>
      <c r="L22" s="51"/>
      <c r="M22" s="51"/>
      <c r="N22" s="51"/>
      <c r="O22" s="51"/>
      <c r="P22" s="51"/>
      <c r="Q22" s="51"/>
      <c r="R22" s="51"/>
      <c r="S22" s="51"/>
      <c r="T22" s="51"/>
    </row>
    <row r="23" spans="1:20" ht="24.75" customHeight="1">
      <c r="A23" s="51"/>
      <c r="B23" s="53" t="s">
        <v>95</v>
      </c>
      <c r="C23" s="54">
        <v>17</v>
      </c>
      <c r="D23" s="59">
        <v>0</v>
      </c>
      <c r="E23" s="54">
        <f t="shared" si="1"/>
        <v>17</v>
      </c>
      <c r="F23" s="59">
        <v>0</v>
      </c>
      <c r="G23" s="54">
        <v>0</v>
      </c>
      <c r="H23" s="55">
        <f t="shared" si="2"/>
        <v>17</v>
      </c>
      <c r="I23" s="51"/>
      <c r="J23" s="51"/>
      <c r="K23" s="51"/>
      <c r="L23" s="51"/>
      <c r="M23" s="51"/>
      <c r="N23" s="51"/>
      <c r="O23" s="51"/>
      <c r="P23" s="51"/>
      <c r="Q23" s="51"/>
      <c r="R23" s="51"/>
      <c r="S23" s="51"/>
      <c r="T23" s="51"/>
    </row>
    <row r="24" spans="1:20" ht="24.75" customHeight="1">
      <c r="A24" s="51"/>
      <c r="B24" s="53" t="s">
        <v>96</v>
      </c>
      <c r="C24" s="54">
        <v>140</v>
      </c>
      <c r="D24" s="59">
        <v>0</v>
      </c>
      <c r="E24" s="54">
        <f t="shared" si="1"/>
        <v>140</v>
      </c>
      <c r="F24" s="59">
        <v>0</v>
      </c>
      <c r="G24" s="54">
        <v>5</v>
      </c>
      <c r="H24" s="55">
        <f t="shared" si="2"/>
        <v>145</v>
      </c>
      <c r="I24" s="51"/>
      <c r="J24" s="51"/>
      <c r="K24" s="51"/>
      <c r="L24" s="51"/>
      <c r="M24" s="51"/>
      <c r="N24" s="51"/>
      <c r="O24" s="51"/>
      <c r="P24" s="51"/>
      <c r="Q24" s="51"/>
      <c r="R24" s="51"/>
      <c r="S24" s="51"/>
      <c r="T24" s="51"/>
    </row>
    <row r="25" spans="1:20" ht="24.75" customHeight="1">
      <c r="A25" s="51"/>
      <c r="B25" s="53" t="s">
        <v>97</v>
      </c>
      <c r="C25" s="54">
        <v>0</v>
      </c>
      <c r="D25" s="59">
        <v>0</v>
      </c>
      <c r="E25" s="54">
        <f t="shared" si="1"/>
        <v>0</v>
      </c>
      <c r="F25" s="59">
        <v>0</v>
      </c>
      <c r="G25" s="54">
        <v>0</v>
      </c>
      <c r="H25" s="55">
        <f t="shared" si="2"/>
        <v>0</v>
      </c>
      <c r="I25" s="51"/>
      <c r="J25" s="51"/>
      <c r="K25" s="51"/>
      <c r="L25" s="51"/>
      <c r="M25" s="51"/>
      <c r="N25" s="51"/>
      <c r="O25" s="51"/>
      <c r="P25" s="51"/>
      <c r="Q25" s="51"/>
      <c r="R25" s="51"/>
      <c r="S25" s="51"/>
      <c r="T25" s="51"/>
    </row>
    <row r="26" spans="1:20" ht="24.75" customHeight="1">
      <c r="A26" s="51"/>
      <c r="B26" s="56" t="s">
        <v>98</v>
      </c>
      <c r="C26" s="57">
        <f t="shared" ref="C26:H26" si="3">SUM(C19:C25)</f>
        <v>385</v>
      </c>
      <c r="D26" s="57">
        <f t="shared" si="3"/>
        <v>0</v>
      </c>
      <c r="E26" s="57">
        <f t="shared" si="3"/>
        <v>385</v>
      </c>
      <c r="F26" s="57">
        <f t="shared" si="3"/>
        <v>0</v>
      </c>
      <c r="G26" s="57">
        <f t="shared" si="3"/>
        <v>5</v>
      </c>
      <c r="H26" s="55">
        <f t="shared" si="3"/>
        <v>390</v>
      </c>
      <c r="I26" s="51"/>
      <c r="J26" s="51"/>
      <c r="K26" s="51"/>
      <c r="L26" s="51"/>
      <c r="M26" s="51"/>
      <c r="N26" s="51"/>
      <c r="O26" s="51"/>
      <c r="P26" s="51"/>
      <c r="Q26" s="51"/>
      <c r="R26" s="51"/>
      <c r="S26" s="51"/>
      <c r="T26" s="51"/>
    </row>
    <row r="27" spans="1:20" ht="24.75" customHeight="1">
      <c r="A27" s="51"/>
      <c r="B27" s="60" t="s">
        <v>81</v>
      </c>
      <c r="C27" s="42">
        <f t="shared" ref="C27:H27" si="4">C17+C26</f>
        <v>439</v>
      </c>
      <c r="D27" s="42">
        <f t="shared" si="4"/>
        <v>1</v>
      </c>
      <c r="E27" s="42">
        <f t="shared" si="4"/>
        <v>440</v>
      </c>
      <c r="F27" s="42">
        <f t="shared" si="4"/>
        <v>0</v>
      </c>
      <c r="G27" s="42">
        <f t="shared" si="4"/>
        <v>5</v>
      </c>
      <c r="H27" s="61">
        <f t="shared" si="4"/>
        <v>445</v>
      </c>
      <c r="I27" s="51"/>
      <c r="J27" s="51"/>
      <c r="K27" s="51"/>
      <c r="L27" s="51"/>
      <c r="M27" s="51"/>
      <c r="N27" s="51"/>
      <c r="O27" s="51"/>
      <c r="P27" s="51"/>
      <c r="Q27" s="51"/>
      <c r="R27" s="51"/>
      <c r="S27" s="51"/>
      <c r="T27" s="51"/>
    </row>
    <row r="28" spans="1:20" hidden="1">
      <c r="A28" s="51"/>
      <c r="B28" s="62"/>
      <c r="C28" s="62"/>
      <c r="D28" s="62"/>
      <c r="E28" s="62"/>
      <c r="F28" s="62"/>
      <c r="G28" s="62"/>
      <c r="H28" s="62"/>
      <c r="I28" s="51"/>
      <c r="J28" s="51"/>
      <c r="K28" s="51"/>
      <c r="L28" s="51"/>
      <c r="M28" s="51"/>
      <c r="N28" s="51"/>
      <c r="O28" s="51"/>
      <c r="P28" s="51"/>
      <c r="Q28" s="51"/>
      <c r="R28" s="51"/>
      <c r="S28" s="51"/>
      <c r="T28" s="51"/>
    </row>
    <row r="29" spans="1:20" ht="19.5" customHeight="1">
      <c r="A29" s="51"/>
      <c r="B29" s="63"/>
      <c r="C29" s="63"/>
      <c r="D29" s="63"/>
      <c r="E29" s="63"/>
      <c r="F29" s="63"/>
      <c r="G29" s="63"/>
      <c r="H29" s="63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</row>
    <row r="30" spans="1:20" ht="19.5" customHeight="1">
      <c r="A30" s="51"/>
      <c r="B30" s="45" t="s">
        <v>99</v>
      </c>
      <c r="C30" s="51"/>
      <c r="D30" s="51"/>
      <c r="E30" s="51"/>
      <c r="F30" s="51"/>
      <c r="G30" s="51"/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</row>
    <row r="31" spans="1:20" ht="45.75" customHeight="1">
      <c r="A31" s="51"/>
      <c r="B31" s="105" t="s">
        <v>103</v>
      </c>
      <c r="C31" s="105"/>
      <c r="D31" s="105"/>
      <c r="E31" s="105"/>
      <c r="F31" s="105"/>
      <c r="G31" s="105"/>
      <c r="H31" s="105"/>
      <c r="I31" s="64"/>
      <c r="J31" s="64"/>
      <c r="K31" s="64"/>
      <c r="L31" s="64"/>
      <c r="M31" s="51"/>
      <c r="N31" s="51"/>
      <c r="O31" s="51"/>
      <c r="P31" s="51"/>
      <c r="Q31" s="51"/>
      <c r="R31" s="51"/>
      <c r="S31" s="51"/>
      <c r="T31" s="51"/>
    </row>
    <row r="32" spans="1:20" ht="19.5" customHeight="1">
      <c r="A32" s="51"/>
      <c r="B32" s="51"/>
      <c r="C32" s="51"/>
      <c r="D32" s="51"/>
      <c r="E32" s="51"/>
      <c r="F32" s="51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51"/>
      <c r="T32" s="51"/>
    </row>
    <row r="33" spans="1:20" ht="19.5" customHeight="1">
      <c r="A33" s="51"/>
      <c r="B33" s="51"/>
      <c r="C33" s="51"/>
      <c r="D33" s="51"/>
      <c r="E33" s="51"/>
      <c r="F33" s="51"/>
      <c r="G33" s="51"/>
      <c r="H33" s="51"/>
      <c r="I33" s="51"/>
      <c r="J33" s="51"/>
      <c r="K33" s="51"/>
      <c r="L33" s="51"/>
      <c r="M33" s="51"/>
      <c r="N33" s="51"/>
      <c r="O33" s="51"/>
      <c r="P33" s="51"/>
      <c r="Q33" s="51"/>
      <c r="R33" s="51"/>
      <c r="S33" s="51"/>
      <c r="T33" s="51"/>
    </row>
    <row r="34" spans="1:20" ht="19.5" customHeight="1">
      <c r="A34" s="51"/>
      <c r="B34" s="51"/>
      <c r="C34" s="51"/>
      <c r="D34" s="51"/>
      <c r="E34" s="51"/>
      <c r="F34" s="51"/>
      <c r="G34" s="51"/>
      <c r="H34" s="51"/>
      <c r="I34" s="51"/>
      <c r="J34" s="51"/>
      <c r="K34" s="51"/>
      <c r="L34" s="51"/>
      <c r="M34" s="51"/>
      <c r="N34" s="51"/>
      <c r="O34" s="51"/>
      <c r="P34" s="51"/>
      <c r="Q34" s="51"/>
      <c r="R34" s="51"/>
      <c r="S34" s="51"/>
      <c r="T34" s="51"/>
    </row>
    <row r="35" spans="1:20" ht="19.5" customHeight="1">
      <c r="A35" s="51"/>
      <c r="B35" s="51"/>
      <c r="C35" s="51"/>
      <c r="D35" s="51"/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1"/>
    </row>
  </sheetData>
  <mergeCells count="11"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>
  <dimension ref="A1:T35"/>
  <sheetViews>
    <sheetView showGridLines="0" workbookViewId="0">
      <selection activeCell="J48" sqref="J48"/>
    </sheetView>
  </sheetViews>
  <sheetFormatPr defaultColWidth="10.7109375" defaultRowHeight="15"/>
  <cols>
    <col min="1" max="1" width="1.7109375" style="69" customWidth="1"/>
    <col min="2" max="2" width="41.42578125" style="69" customWidth="1"/>
    <col min="3" max="8" width="25.7109375" style="69" customWidth="1"/>
    <col min="9" max="21" width="10.7109375" style="69" customWidth="1"/>
    <col min="22" max="16384" width="10.7109375" style="69"/>
  </cols>
  <sheetData>
    <row r="1" spans="1:20" ht="49.5" customHeight="1">
      <c r="A1" s="3"/>
      <c r="B1" s="3" t="s">
        <v>0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</row>
    <row r="2" spans="1:20" ht="30" customHeight="1">
      <c r="A2" s="7"/>
      <c r="B2" s="7" t="s">
        <v>1</v>
      </c>
      <c r="C2" s="8" t="s">
        <v>2</v>
      </c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</row>
    <row r="3" spans="1:20" ht="30" customHeight="1">
      <c r="A3" s="7"/>
      <c r="B3" s="7" t="s">
        <v>3</v>
      </c>
      <c r="C3" s="49" t="s">
        <v>44</v>
      </c>
      <c r="D3" s="49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</row>
    <row r="4" spans="1:20" ht="30" customHeight="1">
      <c r="A4" s="7"/>
      <c r="B4" s="7" t="s">
        <v>5</v>
      </c>
      <c r="C4" s="11" t="s">
        <v>83</v>
      </c>
      <c r="D4" s="50">
        <v>2023</v>
      </c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</row>
    <row r="5" spans="1:20" ht="49.5" customHeight="1">
      <c r="A5" s="7"/>
      <c r="B5" s="107" t="s">
        <v>6</v>
      </c>
      <c r="C5" s="107"/>
      <c r="D5" s="107"/>
      <c r="E5" s="107"/>
      <c r="F5" s="107"/>
      <c r="G5" s="107"/>
      <c r="H5" s="10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</row>
    <row r="6" spans="1:20" ht="49.5" customHeight="1">
      <c r="A6" s="7"/>
      <c r="B6" s="8" t="s">
        <v>101</v>
      </c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</row>
    <row r="7" spans="1:20" ht="34.5" customHeight="1">
      <c r="A7" s="51"/>
      <c r="B7" s="108" t="s">
        <v>84</v>
      </c>
      <c r="C7" s="94" t="s">
        <v>12</v>
      </c>
      <c r="D7" s="94"/>
      <c r="E7" s="94"/>
      <c r="F7" s="94"/>
      <c r="G7" s="94" t="s">
        <v>13</v>
      </c>
      <c r="H7" s="110" t="s">
        <v>81</v>
      </c>
      <c r="I7" s="51"/>
      <c r="J7" s="51"/>
      <c r="K7" s="51"/>
      <c r="L7" s="51"/>
      <c r="M7" s="51"/>
      <c r="N7" s="51"/>
      <c r="O7" s="51"/>
      <c r="P7" s="51"/>
      <c r="Q7" s="51"/>
      <c r="R7" s="51"/>
      <c r="S7" s="51"/>
      <c r="T7" s="51"/>
    </row>
    <row r="8" spans="1:20" ht="30" customHeight="1">
      <c r="A8" s="51"/>
      <c r="B8" s="109"/>
      <c r="C8" s="106" t="s">
        <v>18</v>
      </c>
      <c r="D8" s="106"/>
      <c r="E8" s="106"/>
      <c r="F8" s="106" t="s">
        <v>19</v>
      </c>
      <c r="G8" s="106"/>
      <c r="H8" s="111"/>
      <c r="I8" s="51"/>
      <c r="J8" s="51"/>
      <c r="K8" s="51"/>
      <c r="L8" s="51"/>
      <c r="M8" s="51"/>
      <c r="N8" s="51"/>
      <c r="O8" s="51"/>
      <c r="P8" s="51"/>
      <c r="Q8" s="51"/>
      <c r="R8" s="51"/>
      <c r="S8" s="51"/>
      <c r="T8" s="51"/>
    </row>
    <row r="9" spans="1:20" ht="19.5" customHeight="1">
      <c r="A9" s="51"/>
      <c r="B9" s="109"/>
      <c r="C9" s="106" t="s">
        <v>22</v>
      </c>
      <c r="D9" s="106" t="s">
        <v>23</v>
      </c>
      <c r="E9" s="106" t="s">
        <v>24</v>
      </c>
      <c r="F9" s="106"/>
      <c r="G9" s="106"/>
      <c r="H9" s="111"/>
      <c r="I9" s="51"/>
      <c r="J9" s="51"/>
      <c r="K9" s="51"/>
      <c r="L9" s="51"/>
      <c r="M9" s="51"/>
      <c r="N9" s="51"/>
      <c r="O9" s="51"/>
      <c r="P9" s="51"/>
      <c r="Q9" s="51"/>
      <c r="R9" s="51"/>
      <c r="S9" s="51"/>
      <c r="T9" s="51"/>
    </row>
    <row r="10" spans="1:20" ht="19.5" customHeight="1">
      <c r="A10" s="51"/>
      <c r="B10" s="109"/>
      <c r="C10" s="106"/>
      <c r="D10" s="106"/>
      <c r="E10" s="106"/>
      <c r="F10" s="106"/>
      <c r="G10" s="106"/>
      <c r="H10" s="111"/>
      <c r="I10" s="51"/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</row>
    <row r="11" spans="1:20" ht="19.5" customHeight="1">
      <c r="A11" s="51"/>
      <c r="B11" s="109"/>
      <c r="C11" s="106"/>
      <c r="D11" s="106"/>
      <c r="E11" s="106"/>
      <c r="F11" s="106"/>
      <c r="G11" s="106"/>
      <c r="H11" s="111"/>
      <c r="I11" s="51"/>
      <c r="J11" s="51"/>
      <c r="K11" s="51"/>
      <c r="L11" s="51"/>
      <c r="M11" s="51"/>
      <c r="N11" s="51"/>
      <c r="O11" s="51"/>
      <c r="P11" s="51"/>
      <c r="Q11" s="51"/>
      <c r="R11" s="51"/>
      <c r="S11" s="51"/>
      <c r="T11" s="51"/>
    </row>
    <row r="12" spans="1:20" ht="24.75" customHeight="1">
      <c r="A12" s="51"/>
      <c r="B12" s="52" t="s">
        <v>8</v>
      </c>
      <c r="C12" s="52"/>
      <c r="D12" s="52"/>
      <c r="E12" s="52"/>
      <c r="F12" s="52"/>
      <c r="G12" s="52"/>
      <c r="H12" s="52"/>
      <c r="I12" s="51"/>
      <c r="J12" s="51"/>
      <c r="K12" s="51"/>
      <c r="L12" s="51"/>
      <c r="M12" s="51"/>
      <c r="N12" s="51"/>
      <c r="O12" s="51"/>
      <c r="P12" s="51"/>
      <c r="Q12" s="51"/>
      <c r="R12" s="51"/>
      <c r="S12" s="51"/>
      <c r="T12" s="51"/>
    </row>
    <row r="13" spans="1:20" ht="24.75" customHeight="1">
      <c r="A13" s="51"/>
      <c r="B13" s="53" t="s">
        <v>85</v>
      </c>
      <c r="C13" s="54">
        <v>0</v>
      </c>
      <c r="D13" s="54">
        <v>0</v>
      </c>
      <c r="E13" s="54">
        <f>C13+D13</f>
        <v>0</v>
      </c>
      <c r="F13" s="54">
        <v>1</v>
      </c>
      <c r="G13" s="54">
        <v>0</v>
      </c>
      <c r="H13" s="55">
        <f>E13+F13+G13</f>
        <v>1</v>
      </c>
      <c r="I13" s="51"/>
      <c r="J13" s="51"/>
      <c r="K13" s="51"/>
      <c r="L13" s="51"/>
      <c r="M13" s="51"/>
      <c r="N13" s="51"/>
      <c r="O13" s="51"/>
      <c r="P13" s="51"/>
      <c r="Q13" s="51"/>
      <c r="R13" s="51"/>
      <c r="S13" s="51"/>
      <c r="T13" s="51"/>
    </row>
    <row r="14" spans="1:20" ht="24.75" customHeight="1">
      <c r="A14" s="51"/>
      <c r="B14" s="53" t="s">
        <v>86</v>
      </c>
      <c r="C14" s="54">
        <v>5</v>
      </c>
      <c r="D14" s="54">
        <v>0</v>
      </c>
      <c r="E14" s="54">
        <f>C14+D14</f>
        <v>5</v>
      </c>
      <c r="F14" s="54">
        <v>1</v>
      </c>
      <c r="G14" s="54">
        <v>0</v>
      </c>
      <c r="H14" s="55">
        <f>E14+F14+G14</f>
        <v>6</v>
      </c>
      <c r="I14" s="51"/>
      <c r="J14" s="51"/>
      <c r="K14" s="51"/>
      <c r="L14" s="51"/>
      <c r="M14" s="51"/>
      <c r="N14" s="51"/>
      <c r="O14" s="51"/>
      <c r="P14" s="51"/>
      <c r="Q14" s="51"/>
      <c r="R14" s="51"/>
      <c r="S14" s="51"/>
      <c r="T14" s="51"/>
    </row>
    <row r="15" spans="1:20" ht="24.75" customHeight="1">
      <c r="A15" s="51"/>
      <c r="B15" s="53" t="s">
        <v>87</v>
      </c>
      <c r="C15" s="54">
        <v>14</v>
      </c>
      <c r="D15" s="54">
        <v>0</v>
      </c>
      <c r="E15" s="54">
        <f>C15+D15</f>
        <v>14</v>
      </c>
      <c r="F15" s="54">
        <v>4</v>
      </c>
      <c r="G15" s="54">
        <v>0</v>
      </c>
      <c r="H15" s="55">
        <f>E15+F15+G15</f>
        <v>18</v>
      </c>
      <c r="I15" s="51"/>
      <c r="J15" s="51"/>
      <c r="K15" s="51"/>
      <c r="L15" s="51"/>
      <c r="M15" s="51"/>
      <c r="N15" s="51"/>
      <c r="O15" s="51"/>
      <c r="P15" s="51"/>
      <c r="Q15" s="51"/>
      <c r="R15" s="51"/>
      <c r="S15" s="51"/>
      <c r="T15" s="51"/>
    </row>
    <row r="16" spans="1:20" ht="24.75" customHeight="1">
      <c r="A16" s="51"/>
      <c r="B16" s="53" t="s">
        <v>88</v>
      </c>
      <c r="C16" s="54">
        <v>13</v>
      </c>
      <c r="D16" s="54">
        <v>0</v>
      </c>
      <c r="E16" s="54">
        <f>C16+D16</f>
        <v>13</v>
      </c>
      <c r="F16" s="54">
        <v>9</v>
      </c>
      <c r="G16" s="54">
        <v>0</v>
      </c>
      <c r="H16" s="55">
        <f>E16+F16+G16</f>
        <v>22</v>
      </c>
      <c r="I16" s="51"/>
      <c r="J16" s="51"/>
      <c r="K16" s="51"/>
      <c r="L16" s="51"/>
      <c r="M16" s="51"/>
      <c r="N16" s="51"/>
      <c r="O16" s="51"/>
      <c r="P16" s="51"/>
      <c r="Q16" s="51"/>
      <c r="R16" s="51"/>
      <c r="S16" s="51"/>
      <c r="T16" s="51"/>
    </row>
    <row r="17" spans="1:20" ht="24.75" customHeight="1">
      <c r="A17" s="51"/>
      <c r="B17" s="56" t="s">
        <v>89</v>
      </c>
      <c r="C17" s="57">
        <f t="shared" ref="C17:H17" si="0">SUM(C13:C16)</f>
        <v>32</v>
      </c>
      <c r="D17" s="57">
        <f t="shared" si="0"/>
        <v>0</v>
      </c>
      <c r="E17" s="57">
        <f t="shared" si="0"/>
        <v>32</v>
      </c>
      <c r="F17" s="57">
        <f t="shared" si="0"/>
        <v>15</v>
      </c>
      <c r="G17" s="57">
        <f t="shared" si="0"/>
        <v>0</v>
      </c>
      <c r="H17" s="55">
        <f t="shared" si="0"/>
        <v>47</v>
      </c>
      <c r="I17" s="51"/>
      <c r="J17" s="51"/>
      <c r="K17" s="51"/>
      <c r="L17" s="51"/>
      <c r="M17" s="51"/>
      <c r="N17" s="51"/>
      <c r="O17" s="51"/>
      <c r="P17" s="51"/>
      <c r="Q17" s="51"/>
      <c r="R17" s="51"/>
      <c r="S17" s="51"/>
      <c r="T17" s="51"/>
    </row>
    <row r="18" spans="1:20" ht="24.75" customHeight="1">
      <c r="A18" s="51"/>
      <c r="B18" s="58" t="s">
        <v>102</v>
      </c>
      <c r="C18" s="58"/>
      <c r="D18" s="58"/>
      <c r="E18" s="58"/>
      <c r="F18" s="58"/>
      <c r="G18" s="58"/>
      <c r="H18" s="58"/>
      <c r="I18" s="51"/>
      <c r="J18" s="51"/>
      <c r="K18" s="51"/>
      <c r="L18" s="51"/>
      <c r="M18" s="51"/>
      <c r="N18" s="51"/>
      <c r="O18" s="51"/>
      <c r="P18" s="51"/>
      <c r="Q18" s="51"/>
      <c r="R18" s="51"/>
      <c r="S18" s="51"/>
      <c r="T18" s="51"/>
    </row>
    <row r="19" spans="1:20" ht="24.75" customHeight="1">
      <c r="A19" s="51"/>
      <c r="B19" s="53" t="s">
        <v>91</v>
      </c>
      <c r="C19" s="54">
        <v>159</v>
      </c>
      <c r="D19" s="59">
        <v>0</v>
      </c>
      <c r="E19" s="54">
        <f t="shared" ref="E19:E25" si="1">C19+D19</f>
        <v>159</v>
      </c>
      <c r="F19" s="59">
        <v>0</v>
      </c>
      <c r="G19" s="54">
        <v>0</v>
      </c>
      <c r="H19" s="55">
        <f t="shared" ref="H19:H25" si="2">E19+G19</f>
        <v>159</v>
      </c>
      <c r="I19" s="51"/>
      <c r="J19" s="51"/>
      <c r="K19" s="51"/>
      <c r="L19" s="51"/>
      <c r="M19" s="51"/>
      <c r="N19" s="51"/>
      <c r="O19" s="51"/>
      <c r="P19" s="51"/>
      <c r="Q19" s="51"/>
      <c r="R19" s="51"/>
      <c r="S19" s="51"/>
      <c r="T19" s="51"/>
    </row>
    <row r="20" spans="1:20" ht="24.75" customHeight="1">
      <c r="A20" s="51"/>
      <c r="B20" s="53" t="s">
        <v>92</v>
      </c>
      <c r="C20" s="54">
        <v>13</v>
      </c>
      <c r="D20" s="59">
        <v>0</v>
      </c>
      <c r="E20" s="54">
        <f t="shared" si="1"/>
        <v>13</v>
      </c>
      <c r="F20" s="59">
        <v>0</v>
      </c>
      <c r="G20" s="54">
        <v>0</v>
      </c>
      <c r="H20" s="55">
        <f t="shared" si="2"/>
        <v>13</v>
      </c>
      <c r="I20" s="51"/>
      <c r="J20" s="51"/>
      <c r="K20" s="51"/>
      <c r="L20" s="51"/>
      <c r="M20" s="51"/>
      <c r="N20" s="51"/>
      <c r="O20" s="51"/>
      <c r="P20" s="51"/>
      <c r="Q20" s="51"/>
      <c r="R20" s="51"/>
      <c r="S20" s="51"/>
      <c r="T20" s="51"/>
    </row>
    <row r="21" spans="1:20" ht="24.75" customHeight="1">
      <c r="A21" s="51"/>
      <c r="B21" s="53" t="s">
        <v>93</v>
      </c>
      <c r="C21" s="54">
        <v>9</v>
      </c>
      <c r="D21" s="59">
        <v>0</v>
      </c>
      <c r="E21" s="54">
        <f t="shared" si="1"/>
        <v>9</v>
      </c>
      <c r="F21" s="59">
        <v>0</v>
      </c>
      <c r="G21" s="54">
        <v>0</v>
      </c>
      <c r="H21" s="55">
        <f t="shared" si="2"/>
        <v>9</v>
      </c>
      <c r="I21" s="51"/>
      <c r="J21" s="51"/>
      <c r="K21" s="51"/>
      <c r="L21" s="51"/>
      <c r="M21" s="51"/>
      <c r="N21" s="51"/>
      <c r="O21" s="51"/>
      <c r="P21" s="51"/>
      <c r="Q21" s="51"/>
      <c r="R21" s="51"/>
      <c r="S21" s="51"/>
      <c r="T21" s="51"/>
    </row>
    <row r="22" spans="1:20" ht="24.75" customHeight="1">
      <c r="A22" s="51"/>
      <c r="B22" s="53" t="s">
        <v>94</v>
      </c>
      <c r="C22" s="54">
        <v>25</v>
      </c>
      <c r="D22" s="59">
        <v>0</v>
      </c>
      <c r="E22" s="54">
        <f t="shared" si="1"/>
        <v>25</v>
      </c>
      <c r="F22" s="59">
        <v>0</v>
      </c>
      <c r="G22" s="54">
        <v>1</v>
      </c>
      <c r="H22" s="55">
        <f t="shared" si="2"/>
        <v>26</v>
      </c>
      <c r="I22" s="51"/>
      <c r="J22" s="51"/>
      <c r="K22" s="51"/>
      <c r="L22" s="51"/>
      <c r="M22" s="51"/>
      <c r="N22" s="51"/>
      <c r="O22" s="51"/>
      <c r="P22" s="51"/>
      <c r="Q22" s="51"/>
      <c r="R22" s="51"/>
      <c r="S22" s="51"/>
      <c r="T22" s="51"/>
    </row>
    <row r="23" spans="1:20" ht="24.75" customHeight="1">
      <c r="A23" s="51"/>
      <c r="B23" s="53" t="s">
        <v>95</v>
      </c>
      <c r="C23" s="54">
        <v>4</v>
      </c>
      <c r="D23" s="59">
        <v>0</v>
      </c>
      <c r="E23" s="54">
        <f t="shared" si="1"/>
        <v>4</v>
      </c>
      <c r="F23" s="59">
        <v>0</v>
      </c>
      <c r="G23" s="54">
        <v>0</v>
      </c>
      <c r="H23" s="55">
        <f t="shared" si="2"/>
        <v>4</v>
      </c>
      <c r="I23" s="51"/>
      <c r="J23" s="51"/>
      <c r="K23" s="51"/>
      <c r="L23" s="51"/>
      <c r="M23" s="51"/>
      <c r="N23" s="51"/>
      <c r="O23" s="51"/>
      <c r="P23" s="51"/>
      <c r="Q23" s="51"/>
      <c r="R23" s="51"/>
      <c r="S23" s="51"/>
      <c r="T23" s="51"/>
    </row>
    <row r="24" spans="1:20" ht="24.75" customHeight="1">
      <c r="A24" s="51"/>
      <c r="B24" s="53" t="s">
        <v>96</v>
      </c>
      <c r="C24" s="54">
        <v>139</v>
      </c>
      <c r="D24" s="59">
        <v>0</v>
      </c>
      <c r="E24" s="54">
        <f t="shared" si="1"/>
        <v>139</v>
      </c>
      <c r="F24" s="59">
        <v>0</v>
      </c>
      <c r="G24" s="54">
        <v>10</v>
      </c>
      <c r="H24" s="55">
        <f t="shared" si="2"/>
        <v>149</v>
      </c>
      <c r="I24" s="51"/>
      <c r="J24" s="51"/>
      <c r="K24" s="51"/>
      <c r="L24" s="51"/>
      <c r="M24" s="51"/>
      <c r="N24" s="51"/>
      <c r="O24" s="51"/>
      <c r="P24" s="51"/>
      <c r="Q24" s="51"/>
      <c r="R24" s="51"/>
      <c r="S24" s="51"/>
      <c r="T24" s="51"/>
    </row>
    <row r="25" spans="1:20" ht="24.75" customHeight="1">
      <c r="A25" s="51"/>
      <c r="B25" s="53" t="s">
        <v>97</v>
      </c>
      <c r="C25" s="54">
        <v>0</v>
      </c>
      <c r="D25" s="59">
        <v>0</v>
      </c>
      <c r="E25" s="54">
        <f t="shared" si="1"/>
        <v>0</v>
      </c>
      <c r="F25" s="59">
        <v>0</v>
      </c>
      <c r="G25" s="54">
        <v>0</v>
      </c>
      <c r="H25" s="55">
        <f t="shared" si="2"/>
        <v>0</v>
      </c>
      <c r="I25" s="51"/>
      <c r="J25" s="51"/>
      <c r="K25" s="51"/>
      <c r="L25" s="51"/>
      <c r="M25" s="51"/>
      <c r="N25" s="51"/>
      <c r="O25" s="51"/>
      <c r="P25" s="51"/>
      <c r="Q25" s="51"/>
      <c r="R25" s="51"/>
      <c r="S25" s="51"/>
      <c r="T25" s="51"/>
    </row>
    <row r="26" spans="1:20" ht="24.75" customHeight="1">
      <c r="A26" s="51"/>
      <c r="B26" s="56" t="s">
        <v>98</v>
      </c>
      <c r="C26" s="57">
        <f t="shared" ref="C26:H26" si="3">SUM(C19:C25)</f>
        <v>349</v>
      </c>
      <c r="D26" s="57">
        <f t="shared" si="3"/>
        <v>0</v>
      </c>
      <c r="E26" s="57">
        <f t="shared" si="3"/>
        <v>349</v>
      </c>
      <c r="F26" s="57">
        <f t="shared" si="3"/>
        <v>0</v>
      </c>
      <c r="G26" s="57">
        <f t="shared" si="3"/>
        <v>11</v>
      </c>
      <c r="H26" s="55">
        <f t="shared" si="3"/>
        <v>360</v>
      </c>
      <c r="I26" s="51"/>
      <c r="J26" s="51"/>
      <c r="K26" s="51"/>
      <c r="L26" s="51"/>
      <c r="M26" s="51"/>
      <c r="N26" s="51"/>
      <c r="O26" s="51"/>
      <c r="P26" s="51"/>
      <c r="Q26" s="51"/>
      <c r="R26" s="51"/>
      <c r="S26" s="51"/>
      <c r="T26" s="51"/>
    </row>
    <row r="27" spans="1:20" ht="24.75" customHeight="1">
      <c r="A27" s="51"/>
      <c r="B27" s="60" t="s">
        <v>81</v>
      </c>
      <c r="C27" s="42">
        <f t="shared" ref="C27:H27" si="4">C17+C26</f>
        <v>381</v>
      </c>
      <c r="D27" s="42">
        <f t="shared" si="4"/>
        <v>0</v>
      </c>
      <c r="E27" s="42">
        <f t="shared" si="4"/>
        <v>381</v>
      </c>
      <c r="F27" s="42">
        <f t="shared" si="4"/>
        <v>15</v>
      </c>
      <c r="G27" s="42">
        <f t="shared" si="4"/>
        <v>11</v>
      </c>
      <c r="H27" s="61">
        <f t="shared" si="4"/>
        <v>407</v>
      </c>
      <c r="I27" s="51"/>
      <c r="J27" s="51"/>
      <c r="K27" s="51"/>
      <c r="L27" s="51"/>
      <c r="M27" s="51"/>
      <c r="N27" s="51"/>
      <c r="O27" s="51"/>
      <c r="P27" s="51"/>
      <c r="Q27" s="51"/>
      <c r="R27" s="51"/>
      <c r="S27" s="51"/>
      <c r="T27" s="51"/>
    </row>
    <row r="28" spans="1:20" hidden="1">
      <c r="A28" s="51"/>
      <c r="B28" s="62"/>
      <c r="C28" s="62"/>
      <c r="D28" s="62"/>
      <c r="E28" s="62"/>
      <c r="F28" s="62"/>
      <c r="G28" s="62"/>
      <c r="H28" s="62"/>
      <c r="I28" s="51"/>
      <c r="J28" s="51"/>
      <c r="K28" s="51"/>
      <c r="L28" s="51"/>
      <c r="M28" s="51"/>
      <c r="N28" s="51"/>
      <c r="O28" s="51"/>
      <c r="P28" s="51"/>
      <c r="Q28" s="51"/>
      <c r="R28" s="51"/>
      <c r="S28" s="51"/>
      <c r="T28" s="51"/>
    </row>
    <row r="29" spans="1:20" ht="19.5" customHeight="1">
      <c r="A29" s="51"/>
      <c r="B29" s="63"/>
      <c r="C29" s="63"/>
      <c r="D29" s="63"/>
      <c r="E29" s="63"/>
      <c r="F29" s="63"/>
      <c r="G29" s="63"/>
      <c r="H29" s="63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</row>
    <row r="30" spans="1:20" ht="19.5" customHeight="1">
      <c r="A30" s="51"/>
      <c r="B30" s="45" t="s">
        <v>99</v>
      </c>
      <c r="C30" s="51"/>
      <c r="D30" s="51"/>
      <c r="E30" s="51"/>
      <c r="F30" s="51"/>
      <c r="G30" s="51"/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</row>
    <row r="31" spans="1:20" ht="45.75" customHeight="1">
      <c r="A31" s="51"/>
      <c r="B31" s="105" t="s">
        <v>103</v>
      </c>
      <c r="C31" s="105"/>
      <c r="D31" s="105"/>
      <c r="E31" s="105"/>
      <c r="F31" s="105"/>
      <c r="G31" s="105"/>
      <c r="H31" s="105"/>
      <c r="I31" s="64"/>
      <c r="J31" s="64"/>
      <c r="K31" s="64"/>
      <c r="L31" s="64"/>
      <c r="M31" s="51"/>
      <c r="N31" s="51"/>
      <c r="O31" s="51"/>
      <c r="P31" s="51"/>
      <c r="Q31" s="51"/>
      <c r="R31" s="51"/>
      <c r="S31" s="51"/>
      <c r="T31" s="51"/>
    </row>
    <row r="32" spans="1:20" ht="19.5" customHeight="1">
      <c r="A32" s="51"/>
      <c r="B32" s="51"/>
      <c r="C32" s="51"/>
      <c r="D32" s="51"/>
      <c r="E32" s="51"/>
      <c r="F32" s="51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51"/>
      <c r="T32" s="51"/>
    </row>
    <row r="33" spans="1:20" ht="19.5" customHeight="1">
      <c r="A33" s="51"/>
      <c r="B33" s="51"/>
      <c r="C33" s="51"/>
      <c r="D33" s="51"/>
      <c r="E33" s="51"/>
      <c r="F33" s="51"/>
      <c r="G33" s="51"/>
      <c r="H33" s="51"/>
      <c r="I33" s="51"/>
      <c r="J33" s="51"/>
      <c r="K33" s="51"/>
      <c r="L33" s="51"/>
      <c r="M33" s="51"/>
      <c r="N33" s="51"/>
      <c r="O33" s="51"/>
      <c r="P33" s="51"/>
      <c r="Q33" s="51"/>
      <c r="R33" s="51"/>
      <c r="S33" s="51"/>
      <c r="T33" s="51"/>
    </row>
    <row r="34" spans="1:20" ht="19.5" customHeight="1">
      <c r="A34" s="51"/>
      <c r="B34" s="51"/>
      <c r="C34" s="51"/>
      <c r="D34" s="51"/>
      <c r="E34" s="51"/>
      <c r="F34" s="51"/>
      <c r="G34" s="51"/>
      <c r="H34" s="51"/>
      <c r="I34" s="51"/>
      <c r="J34" s="51"/>
      <c r="K34" s="51"/>
      <c r="L34" s="51"/>
      <c r="M34" s="51"/>
      <c r="N34" s="51"/>
      <c r="O34" s="51"/>
      <c r="P34" s="51"/>
      <c r="Q34" s="51"/>
      <c r="R34" s="51"/>
      <c r="S34" s="51"/>
      <c r="T34" s="51"/>
    </row>
    <row r="35" spans="1:20" ht="19.5" customHeight="1">
      <c r="A35" s="51"/>
      <c r="B35" s="51"/>
      <c r="C35" s="51"/>
      <c r="D35" s="51"/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1"/>
    </row>
  </sheetData>
  <mergeCells count="11"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>
  <dimension ref="A1:T35"/>
  <sheetViews>
    <sheetView showGridLines="0" workbookViewId="0">
      <selection activeCell="J48" sqref="J48"/>
    </sheetView>
  </sheetViews>
  <sheetFormatPr defaultColWidth="10.7109375" defaultRowHeight="15"/>
  <cols>
    <col min="1" max="1" width="1.7109375" style="69" customWidth="1"/>
    <col min="2" max="2" width="41.42578125" style="69" customWidth="1"/>
    <col min="3" max="8" width="25.7109375" style="69" customWidth="1"/>
    <col min="9" max="21" width="10.7109375" style="69" customWidth="1"/>
    <col min="22" max="16384" width="10.7109375" style="69"/>
  </cols>
  <sheetData>
    <row r="1" spans="1:20" ht="49.5" customHeight="1">
      <c r="A1" s="3"/>
      <c r="B1" s="3" t="s">
        <v>0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</row>
    <row r="2" spans="1:20" ht="30" customHeight="1">
      <c r="A2" s="7"/>
      <c r="B2" s="7" t="s">
        <v>1</v>
      </c>
      <c r="C2" s="8" t="s">
        <v>2</v>
      </c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</row>
    <row r="3" spans="1:20" ht="30" customHeight="1">
      <c r="A3" s="7"/>
      <c r="B3" s="7" t="s">
        <v>3</v>
      </c>
      <c r="C3" s="49" t="s">
        <v>46</v>
      </c>
      <c r="D3" s="49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</row>
    <row r="4" spans="1:20" ht="30" customHeight="1">
      <c r="A4" s="7"/>
      <c r="B4" s="7" t="s">
        <v>5</v>
      </c>
      <c r="C4" s="11" t="s">
        <v>83</v>
      </c>
      <c r="D4" s="50">
        <v>2023</v>
      </c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</row>
    <row r="5" spans="1:20" ht="49.5" customHeight="1">
      <c r="A5" s="7"/>
      <c r="B5" s="107" t="s">
        <v>6</v>
      </c>
      <c r="C5" s="107"/>
      <c r="D5" s="107"/>
      <c r="E5" s="107"/>
      <c r="F5" s="107"/>
      <c r="G5" s="107"/>
      <c r="H5" s="10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</row>
    <row r="6" spans="1:20" ht="49.5" customHeight="1">
      <c r="A6" s="7"/>
      <c r="B6" s="8" t="s">
        <v>101</v>
      </c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</row>
    <row r="7" spans="1:20" ht="34.5" customHeight="1">
      <c r="A7" s="51"/>
      <c r="B7" s="108" t="s">
        <v>84</v>
      </c>
      <c r="C7" s="94" t="s">
        <v>12</v>
      </c>
      <c r="D7" s="94"/>
      <c r="E7" s="94"/>
      <c r="F7" s="94"/>
      <c r="G7" s="94" t="s">
        <v>13</v>
      </c>
      <c r="H7" s="110" t="s">
        <v>81</v>
      </c>
      <c r="I7" s="51"/>
      <c r="J7" s="51"/>
      <c r="K7" s="51"/>
      <c r="L7" s="51"/>
      <c r="M7" s="51"/>
      <c r="N7" s="51"/>
      <c r="O7" s="51"/>
      <c r="P7" s="51"/>
      <c r="Q7" s="51"/>
      <c r="R7" s="51"/>
      <c r="S7" s="51"/>
      <c r="T7" s="51"/>
    </row>
    <row r="8" spans="1:20" ht="30" customHeight="1">
      <c r="A8" s="51"/>
      <c r="B8" s="109"/>
      <c r="C8" s="106" t="s">
        <v>18</v>
      </c>
      <c r="D8" s="106"/>
      <c r="E8" s="106"/>
      <c r="F8" s="106" t="s">
        <v>19</v>
      </c>
      <c r="G8" s="106"/>
      <c r="H8" s="111"/>
      <c r="I8" s="51"/>
      <c r="J8" s="51"/>
      <c r="K8" s="51"/>
      <c r="L8" s="51"/>
      <c r="M8" s="51"/>
      <c r="N8" s="51"/>
      <c r="O8" s="51"/>
      <c r="P8" s="51"/>
      <c r="Q8" s="51"/>
      <c r="R8" s="51"/>
      <c r="S8" s="51"/>
      <c r="T8" s="51"/>
    </row>
    <row r="9" spans="1:20" ht="19.5" customHeight="1">
      <c r="A9" s="51"/>
      <c r="B9" s="109"/>
      <c r="C9" s="106" t="s">
        <v>22</v>
      </c>
      <c r="D9" s="106" t="s">
        <v>23</v>
      </c>
      <c r="E9" s="106" t="s">
        <v>24</v>
      </c>
      <c r="F9" s="106"/>
      <c r="G9" s="106"/>
      <c r="H9" s="111"/>
      <c r="I9" s="51"/>
      <c r="J9" s="51"/>
      <c r="K9" s="51"/>
      <c r="L9" s="51"/>
      <c r="M9" s="51"/>
      <c r="N9" s="51"/>
      <c r="O9" s="51"/>
      <c r="P9" s="51"/>
      <c r="Q9" s="51"/>
      <c r="R9" s="51"/>
      <c r="S9" s="51"/>
      <c r="T9" s="51"/>
    </row>
    <row r="10" spans="1:20" ht="19.5" customHeight="1">
      <c r="A10" s="51"/>
      <c r="B10" s="109"/>
      <c r="C10" s="106"/>
      <c r="D10" s="106"/>
      <c r="E10" s="106"/>
      <c r="F10" s="106"/>
      <c r="G10" s="106"/>
      <c r="H10" s="111"/>
      <c r="I10" s="51"/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</row>
    <row r="11" spans="1:20" ht="19.5" customHeight="1">
      <c r="A11" s="51"/>
      <c r="B11" s="109"/>
      <c r="C11" s="106"/>
      <c r="D11" s="106"/>
      <c r="E11" s="106"/>
      <c r="F11" s="106"/>
      <c r="G11" s="106"/>
      <c r="H11" s="111"/>
      <c r="I11" s="51"/>
      <c r="J11" s="51"/>
      <c r="K11" s="51"/>
      <c r="L11" s="51"/>
      <c r="M11" s="51"/>
      <c r="N11" s="51"/>
      <c r="O11" s="51"/>
      <c r="P11" s="51"/>
      <c r="Q11" s="51"/>
      <c r="R11" s="51"/>
      <c r="S11" s="51"/>
      <c r="T11" s="51"/>
    </row>
    <row r="12" spans="1:20" ht="24.75" customHeight="1">
      <c r="A12" s="51"/>
      <c r="B12" s="52" t="s">
        <v>8</v>
      </c>
      <c r="C12" s="52"/>
      <c r="D12" s="52"/>
      <c r="E12" s="52"/>
      <c r="F12" s="52"/>
      <c r="G12" s="52"/>
      <c r="H12" s="52"/>
      <c r="I12" s="51"/>
      <c r="J12" s="51"/>
      <c r="K12" s="51"/>
      <c r="L12" s="51"/>
      <c r="M12" s="51"/>
      <c r="N12" s="51"/>
      <c r="O12" s="51"/>
      <c r="P12" s="51"/>
      <c r="Q12" s="51"/>
      <c r="R12" s="51"/>
      <c r="S12" s="51"/>
      <c r="T12" s="51"/>
    </row>
    <row r="13" spans="1:20" ht="24.75" customHeight="1">
      <c r="A13" s="51"/>
      <c r="B13" s="53" t="s">
        <v>85</v>
      </c>
      <c r="C13" s="54">
        <v>1</v>
      </c>
      <c r="D13" s="54">
        <v>0</v>
      </c>
      <c r="E13" s="54">
        <f>C13+D13</f>
        <v>1</v>
      </c>
      <c r="F13" s="54">
        <v>0</v>
      </c>
      <c r="G13" s="54">
        <v>0</v>
      </c>
      <c r="H13" s="55">
        <f>E13+F13+G13</f>
        <v>1</v>
      </c>
      <c r="I13" s="51"/>
      <c r="J13" s="51"/>
      <c r="K13" s="51"/>
      <c r="L13" s="51"/>
      <c r="M13" s="51"/>
      <c r="N13" s="51"/>
      <c r="O13" s="51"/>
      <c r="P13" s="51"/>
      <c r="Q13" s="51"/>
      <c r="R13" s="51"/>
      <c r="S13" s="51"/>
      <c r="T13" s="51"/>
    </row>
    <row r="14" spans="1:20" ht="24.75" customHeight="1">
      <c r="A14" s="51"/>
      <c r="B14" s="53" t="s">
        <v>86</v>
      </c>
      <c r="C14" s="54">
        <v>4</v>
      </c>
      <c r="D14" s="54">
        <v>0</v>
      </c>
      <c r="E14" s="54">
        <f>C14+D14</f>
        <v>4</v>
      </c>
      <c r="F14" s="54">
        <v>0</v>
      </c>
      <c r="G14" s="54">
        <v>0</v>
      </c>
      <c r="H14" s="55">
        <f>E14+F14+G14</f>
        <v>4</v>
      </c>
      <c r="I14" s="51"/>
      <c r="J14" s="51"/>
      <c r="K14" s="51"/>
      <c r="L14" s="51"/>
      <c r="M14" s="51"/>
      <c r="N14" s="51"/>
      <c r="O14" s="51"/>
      <c r="P14" s="51"/>
      <c r="Q14" s="51"/>
      <c r="R14" s="51"/>
      <c r="S14" s="51"/>
      <c r="T14" s="51"/>
    </row>
    <row r="15" spans="1:20" ht="24.75" customHeight="1">
      <c r="A15" s="51"/>
      <c r="B15" s="53" t="s">
        <v>87</v>
      </c>
      <c r="C15" s="54">
        <v>18</v>
      </c>
      <c r="D15" s="54">
        <v>0</v>
      </c>
      <c r="E15" s="54">
        <f>C15+D15</f>
        <v>18</v>
      </c>
      <c r="F15" s="54">
        <v>0</v>
      </c>
      <c r="G15" s="54">
        <v>0</v>
      </c>
      <c r="H15" s="55">
        <f>E15+F15+G15</f>
        <v>18</v>
      </c>
      <c r="I15" s="51"/>
      <c r="J15" s="51"/>
      <c r="K15" s="51"/>
      <c r="L15" s="51"/>
      <c r="M15" s="51"/>
      <c r="N15" s="51"/>
      <c r="O15" s="51"/>
      <c r="P15" s="51"/>
      <c r="Q15" s="51"/>
      <c r="R15" s="51"/>
      <c r="S15" s="51"/>
      <c r="T15" s="51"/>
    </row>
    <row r="16" spans="1:20" ht="24.75" customHeight="1">
      <c r="A16" s="51"/>
      <c r="B16" s="53" t="s">
        <v>88</v>
      </c>
      <c r="C16" s="54">
        <v>24</v>
      </c>
      <c r="D16" s="54">
        <v>0</v>
      </c>
      <c r="E16" s="54">
        <f>C16+D16</f>
        <v>24</v>
      </c>
      <c r="F16" s="54">
        <v>0</v>
      </c>
      <c r="G16" s="54">
        <v>0</v>
      </c>
      <c r="H16" s="55">
        <f>E16+F16+G16</f>
        <v>24</v>
      </c>
      <c r="I16" s="51"/>
      <c r="J16" s="51"/>
      <c r="K16" s="51"/>
      <c r="L16" s="51"/>
      <c r="M16" s="51"/>
      <c r="N16" s="51"/>
      <c r="O16" s="51"/>
      <c r="P16" s="51"/>
      <c r="Q16" s="51"/>
      <c r="R16" s="51"/>
      <c r="S16" s="51"/>
      <c r="T16" s="51"/>
    </row>
    <row r="17" spans="1:20" ht="24.75" customHeight="1">
      <c r="A17" s="51"/>
      <c r="B17" s="56" t="s">
        <v>89</v>
      </c>
      <c r="C17" s="57">
        <f t="shared" ref="C17:H17" si="0">SUM(C13:C16)</f>
        <v>47</v>
      </c>
      <c r="D17" s="57">
        <f t="shared" si="0"/>
        <v>0</v>
      </c>
      <c r="E17" s="57">
        <f t="shared" si="0"/>
        <v>47</v>
      </c>
      <c r="F17" s="57">
        <f t="shared" si="0"/>
        <v>0</v>
      </c>
      <c r="G17" s="57">
        <f t="shared" si="0"/>
        <v>0</v>
      </c>
      <c r="H17" s="55">
        <f t="shared" si="0"/>
        <v>47</v>
      </c>
      <c r="I17" s="51"/>
      <c r="J17" s="51"/>
      <c r="K17" s="51"/>
      <c r="L17" s="51"/>
      <c r="M17" s="51"/>
      <c r="N17" s="51"/>
      <c r="O17" s="51"/>
      <c r="P17" s="51"/>
      <c r="Q17" s="51"/>
      <c r="R17" s="51"/>
      <c r="S17" s="51"/>
      <c r="T17" s="51"/>
    </row>
    <row r="18" spans="1:20" ht="24.75" customHeight="1">
      <c r="A18" s="51"/>
      <c r="B18" s="58" t="s">
        <v>102</v>
      </c>
      <c r="C18" s="58"/>
      <c r="D18" s="58"/>
      <c r="E18" s="58"/>
      <c r="F18" s="58"/>
      <c r="G18" s="58"/>
      <c r="H18" s="58"/>
      <c r="I18" s="51"/>
      <c r="J18" s="51"/>
      <c r="K18" s="51"/>
      <c r="L18" s="51"/>
      <c r="M18" s="51"/>
      <c r="N18" s="51"/>
      <c r="O18" s="51"/>
      <c r="P18" s="51"/>
      <c r="Q18" s="51"/>
      <c r="R18" s="51"/>
      <c r="S18" s="51"/>
      <c r="T18" s="51"/>
    </row>
    <row r="19" spans="1:20" ht="24.75" customHeight="1">
      <c r="A19" s="51"/>
      <c r="B19" s="53" t="s">
        <v>91</v>
      </c>
      <c r="C19" s="54">
        <v>105</v>
      </c>
      <c r="D19" s="59">
        <v>0</v>
      </c>
      <c r="E19" s="54">
        <f t="shared" ref="E19:E25" si="1">C19+D19</f>
        <v>105</v>
      </c>
      <c r="F19" s="59">
        <v>0</v>
      </c>
      <c r="G19" s="54">
        <v>1</v>
      </c>
      <c r="H19" s="55">
        <f t="shared" ref="H19:H25" si="2">E19+G19</f>
        <v>106</v>
      </c>
      <c r="I19" s="51"/>
      <c r="J19" s="51"/>
      <c r="K19" s="51"/>
      <c r="L19" s="51"/>
      <c r="M19" s="51"/>
      <c r="N19" s="51"/>
      <c r="O19" s="51"/>
      <c r="P19" s="51"/>
      <c r="Q19" s="51"/>
      <c r="R19" s="51"/>
      <c r="S19" s="51"/>
      <c r="T19" s="51"/>
    </row>
    <row r="20" spans="1:20" ht="24.75" customHeight="1">
      <c r="A20" s="51"/>
      <c r="B20" s="53" t="s">
        <v>92</v>
      </c>
      <c r="C20" s="54">
        <v>7</v>
      </c>
      <c r="D20" s="59">
        <v>0</v>
      </c>
      <c r="E20" s="54">
        <f t="shared" si="1"/>
        <v>7</v>
      </c>
      <c r="F20" s="59">
        <v>0</v>
      </c>
      <c r="G20" s="54">
        <v>0</v>
      </c>
      <c r="H20" s="55">
        <f t="shared" si="2"/>
        <v>7</v>
      </c>
      <c r="I20" s="51"/>
      <c r="J20" s="51"/>
      <c r="K20" s="51"/>
      <c r="L20" s="51"/>
      <c r="M20" s="51"/>
      <c r="N20" s="51"/>
      <c r="O20" s="51"/>
      <c r="P20" s="51"/>
      <c r="Q20" s="51"/>
      <c r="R20" s="51"/>
      <c r="S20" s="51"/>
      <c r="T20" s="51"/>
    </row>
    <row r="21" spans="1:20" ht="24.75" customHeight="1">
      <c r="A21" s="51"/>
      <c r="B21" s="53" t="s">
        <v>93</v>
      </c>
      <c r="C21" s="54">
        <v>17</v>
      </c>
      <c r="D21" s="59">
        <v>0</v>
      </c>
      <c r="E21" s="54">
        <f t="shared" si="1"/>
        <v>17</v>
      </c>
      <c r="F21" s="59">
        <v>0</v>
      </c>
      <c r="G21" s="54">
        <v>0</v>
      </c>
      <c r="H21" s="55">
        <f t="shared" si="2"/>
        <v>17</v>
      </c>
      <c r="I21" s="51"/>
      <c r="J21" s="51"/>
      <c r="K21" s="51"/>
      <c r="L21" s="51"/>
      <c r="M21" s="51"/>
      <c r="N21" s="51"/>
      <c r="O21" s="51"/>
      <c r="P21" s="51"/>
      <c r="Q21" s="51"/>
      <c r="R21" s="51"/>
      <c r="S21" s="51"/>
      <c r="T21" s="51"/>
    </row>
    <row r="22" spans="1:20" ht="24.75" customHeight="1">
      <c r="A22" s="51"/>
      <c r="B22" s="53" t="s">
        <v>94</v>
      </c>
      <c r="C22" s="54">
        <v>27</v>
      </c>
      <c r="D22" s="59">
        <v>0</v>
      </c>
      <c r="E22" s="54">
        <f t="shared" si="1"/>
        <v>27</v>
      </c>
      <c r="F22" s="59">
        <v>0</v>
      </c>
      <c r="G22" s="54">
        <v>2</v>
      </c>
      <c r="H22" s="55">
        <f t="shared" si="2"/>
        <v>29</v>
      </c>
      <c r="I22" s="51"/>
      <c r="J22" s="51"/>
      <c r="K22" s="51"/>
      <c r="L22" s="51"/>
      <c r="M22" s="51"/>
      <c r="N22" s="51"/>
      <c r="O22" s="51"/>
      <c r="P22" s="51"/>
      <c r="Q22" s="51"/>
      <c r="R22" s="51"/>
      <c r="S22" s="51"/>
      <c r="T22" s="51"/>
    </row>
    <row r="23" spans="1:20" ht="24.75" customHeight="1">
      <c r="A23" s="51"/>
      <c r="B23" s="53" t="s">
        <v>95</v>
      </c>
      <c r="C23" s="54">
        <v>7</v>
      </c>
      <c r="D23" s="59">
        <v>0</v>
      </c>
      <c r="E23" s="54">
        <f t="shared" si="1"/>
        <v>7</v>
      </c>
      <c r="F23" s="59">
        <v>0</v>
      </c>
      <c r="G23" s="54">
        <v>2</v>
      </c>
      <c r="H23" s="55">
        <f t="shared" si="2"/>
        <v>9</v>
      </c>
      <c r="I23" s="51"/>
      <c r="J23" s="51"/>
      <c r="K23" s="51"/>
      <c r="L23" s="51"/>
      <c r="M23" s="51"/>
      <c r="N23" s="51"/>
      <c r="O23" s="51"/>
      <c r="P23" s="51"/>
      <c r="Q23" s="51"/>
      <c r="R23" s="51"/>
      <c r="S23" s="51"/>
      <c r="T23" s="51"/>
    </row>
    <row r="24" spans="1:20" ht="24.75" customHeight="1">
      <c r="A24" s="51"/>
      <c r="B24" s="53" t="s">
        <v>96</v>
      </c>
      <c r="C24" s="54">
        <v>57</v>
      </c>
      <c r="D24" s="59">
        <v>0</v>
      </c>
      <c r="E24" s="54">
        <f t="shared" si="1"/>
        <v>57</v>
      </c>
      <c r="F24" s="59">
        <v>0</v>
      </c>
      <c r="G24" s="54">
        <v>3</v>
      </c>
      <c r="H24" s="55">
        <f t="shared" si="2"/>
        <v>60</v>
      </c>
      <c r="I24" s="51"/>
      <c r="J24" s="51"/>
      <c r="K24" s="51"/>
      <c r="L24" s="51"/>
      <c r="M24" s="51"/>
      <c r="N24" s="51"/>
      <c r="O24" s="51"/>
      <c r="P24" s="51"/>
      <c r="Q24" s="51"/>
      <c r="R24" s="51"/>
      <c r="S24" s="51"/>
      <c r="T24" s="51"/>
    </row>
    <row r="25" spans="1:20" ht="24.75" customHeight="1">
      <c r="A25" s="51"/>
      <c r="B25" s="53" t="s">
        <v>97</v>
      </c>
      <c r="C25" s="54">
        <v>0</v>
      </c>
      <c r="D25" s="59">
        <v>0</v>
      </c>
      <c r="E25" s="54">
        <f t="shared" si="1"/>
        <v>0</v>
      </c>
      <c r="F25" s="59">
        <v>0</v>
      </c>
      <c r="G25" s="54">
        <v>0</v>
      </c>
      <c r="H25" s="55">
        <f t="shared" si="2"/>
        <v>0</v>
      </c>
      <c r="I25" s="51"/>
      <c r="J25" s="51"/>
      <c r="K25" s="51"/>
      <c r="L25" s="51"/>
      <c r="M25" s="51"/>
      <c r="N25" s="51"/>
      <c r="O25" s="51"/>
      <c r="P25" s="51"/>
      <c r="Q25" s="51"/>
      <c r="R25" s="51"/>
      <c r="S25" s="51"/>
      <c r="T25" s="51"/>
    </row>
    <row r="26" spans="1:20" ht="24.75" customHeight="1">
      <c r="A26" s="51"/>
      <c r="B26" s="56" t="s">
        <v>98</v>
      </c>
      <c r="C26" s="57">
        <f t="shared" ref="C26:H26" si="3">SUM(C19:C25)</f>
        <v>220</v>
      </c>
      <c r="D26" s="57">
        <f t="shared" si="3"/>
        <v>0</v>
      </c>
      <c r="E26" s="57">
        <f t="shared" si="3"/>
        <v>220</v>
      </c>
      <c r="F26" s="57">
        <f t="shared" si="3"/>
        <v>0</v>
      </c>
      <c r="G26" s="57">
        <f t="shared" si="3"/>
        <v>8</v>
      </c>
      <c r="H26" s="55">
        <f t="shared" si="3"/>
        <v>228</v>
      </c>
      <c r="I26" s="51"/>
      <c r="J26" s="51"/>
      <c r="K26" s="51"/>
      <c r="L26" s="51"/>
      <c r="M26" s="51"/>
      <c r="N26" s="51"/>
      <c r="O26" s="51"/>
      <c r="P26" s="51"/>
      <c r="Q26" s="51"/>
      <c r="R26" s="51"/>
      <c r="S26" s="51"/>
      <c r="T26" s="51"/>
    </row>
    <row r="27" spans="1:20" ht="24.75" customHeight="1">
      <c r="A27" s="51"/>
      <c r="B27" s="60" t="s">
        <v>81</v>
      </c>
      <c r="C27" s="42">
        <f t="shared" ref="C27:H27" si="4">C17+C26</f>
        <v>267</v>
      </c>
      <c r="D27" s="42">
        <f t="shared" si="4"/>
        <v>0</v>
      </c>
      <c r="E27" s="42">
        <f t="shared" si="4"/>
        <v>267</v>
      </c>
      <c r="F27" s="42">
        <f t="shared" si="4"/>
        <v>0</v>
      </c>
      <c r="G27" s="42">
        <f t="shared" si="4"/>
        <v>8</v>
      </c>
      <c r="H27" s="61">
        <f t="shared" si="4"/>
        <v>275</v>
      </c>
      <c r="I27" s="51"/>
      <c r="J27" s="51"/>
      <c r="K27" s="51"/>
      <c r="L27" s="51"/>
      <c r="M27" s="51"/>
      <c r="N27" s="51"/>
      <c r="O27" s="51"/>
      <c r="P27" s="51"/>
      <c r="Q27" s="51"/>
      <c r="R27" s="51"/>
      <c r="S27" s="51"/>
      <c r="T27" s="51"/>
    </row>
    <row r="28" spans="1:20" hidden="1">
      <c r="A28" s="51"/>
      <c r="B28" s="62"/>
      <c r="C28" s="62"/>
      <c r="D28" s="62"/>
      <c r="E28" s="62"/>
      <c r="F28" s="62"/>
      <c r="G28" s="62"/>
      <c r="H28" s="62"/>
      <c r="I28" s="51"/>
      <c r="J28" s="51"/>
      <c r="K28" s="51"/>
      <c r="L28" s="51"/>
      <c r="M28" s="51"/>
      <c r="N28" s="51"/>
      <c r="O28" s="51"/>
      <c r="P28" s="51"/>
      <c r="Q28" s="51"/>
      <c r="R28" s="51"/>
      <c r="S28" s="51"/>
      <c r="T28" s="51"/>
    </row>
    <row r="29" spans="1:20" ht="19.5" customHeight="1">
      <c r="A29" s="51"/>
      <c r="B29" s="63"/>
      <c r="C29" s="63"/>
      <c r="D29" s="63"/>
      <c r="E29" s="63"/>
      <c r="F29" s="63"/>
      <c r="G29" s="63"/>
      <c r="H29" s="63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</row>
    <row r="30" spans="1:20" ht="19.5" customHeight="1">
      <c r="A30" s="51"/>
      <c r="B30" s="45" t="s">
        <v>99</v>
      </c>
      <c r="C30" s="51"/>
      <c r="D30" s="51"/>
      <c r="E30" s="51"/>
      <c r="F30" s="51"/>
      <c r="G30" s="51"/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</row>
    <row r="31" spans="1:20" ht="45.75" customHeight="1">
      <c r="A31" s="51"/>
      <c r="B31" s="105" t="s">
        <v>103</v>
      </c>
      <c r="C31" s="105"/>
      <c r="D31" s="105"/>
      <c r="E31" s="105"/>
      <c r="F31" s="105"/>
      <c r="G31" s="105"/>
      <c r="H31" s="105"/>
      <c r="I31" s="64"/>
      <c r="J31" s="64"/>
      <c r="K31" s="64"/>
      <c r="L31" s="64"/>
      <c r="M31" s="51"/>
      <c r="N31" s="51"/>
      <c r="O31" s="51"/>
      <c r="P31" s="51"/>
      <c r="Q31" s="51"/>
      <c r="R31" s="51"/>
      <c r="S31" s="51"/>
      <c r="T31" s="51"/>
    </row>
    <row r="32" spans="1:20" ht="19.5" customHeight="1">
      <c r="A32" s="51"/>
      <c r="B32" s="51"/>
      <c r="C32" s="51"/>
      <c r="D32" s="51"/>
      <c r="E32" s="51"/>
      <c r="F32" s="51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51"/>
      <c r="T32" s="51"/>
    </row>
    <row r="33" spans="1:20" ht="19.5" customHeight="1">
      <c r="A33" s="51"/>
      <c r="B33" s="51"/>
      <c r="C33" s="51"/>
      <c r="D33" s="51"/>
      <c r="E33" s="51"/>
      <c r="F33" s="51"/>
      <c r="G33" s="51"/>
      <c r="H33" s="51"/>
      <c r="I33" s="51"/>
      <c r="J33" s="51"/>
      <c r="K33" s="51"/>
      <c r="L33" s="51"/>
      <c r="M33" s="51"/>
      <c r="N33" s="51"/>
      <c r="O33" s="51"/>
      <c r="P33" s="51"/>
      <c r="Q33" s="51"/>
      <c r="R33" s="51"/>
      <c r="S33" s="51"/>
      <c r="T33" s="51"/>
    </row>
    <row r="34" spans="1:20" ht="19.5" customHeight="1">
      <c r="A34" s="51"/>
      <c r="B34" s="51"/>
      <c r="C34" s="51"/>
      <c r="D34" s="51"/>
      <c r="E34" s="51"/>
      <c r="F34" s="51"/>
      <c r="G34" s="51"/>
      <c r="H34" s="51"/>
      <c r="I34" s="51"/>
      <c r="J34" s="51"/>
      <c r="K34" s="51"/>
      <c r="L34" s="51"/>
      <c r="M34" s="51"/>
      <c r="N34" s="51"/>
      <c r="O34" s="51"/>
      <c r="P34" s="51"/>
      <c r="Q34" s="51"/>
      <c r="R34" s="51"/>
      <c r="S34" s="51"/>
      <c r="T34" s="51"/>
    </row>
    <row r="35" spans="1:20" ht="19.5" customHeight="1">
      <c r="A35" s="51"/>
      <c r="B35" s="51"/>
      <c r="C35" s="51"/>
      <c r="D35" s="51"/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1"/>
    </row>
  </sheetData>
  <mergeCells count="11"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>
  <dimension ref="A1:T35"/>
  <sheetViews>
    <sheetView showGridLines="0" workbookViewId="0">
      <selection activeCell="J48" sqref="J48"/>
    </sheetView>
  </sheetViews>
  <sheetFormatPr defaultColWidth="10.7109375" defaultRowHeight="15"/>
  <cols>
    <col min="1" max="1" width="1.7109375" style="69" customWidth="1"/>
    <col min="2" max="2" width="41.42578125" style="69" customWidth="1"/>
    <col min="3" max="8" width="25.7109375" style="69" customWidth="1"/>
    <col min="9" max="21" width="10.7109375" style="69" customWidth="1"/>
    <col min="22" max="16384" width="10.7109375" style="69"/>
  </cols>
  <sheetData>
    <row r="1" spans="1:20" ht="49.5" customHeight="1">
      <c r="A1" s="3"/>
      <c r="B1" s="3" t="s">
        <v>0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</row>
    <row r="2" spans="1:20" ht="30" customHeight="1">
      <c r="A2" s="7"/>
      <c r="B2" s="7" t="s">
        <v>1</v>
      </c>
      <c r="C2" s="8" t="s">
        <v>2</v>
      </c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</row>
    <row r="3" spans="1:20" ht="30" customHeight="1">
      <c r="A3" s="7"/>
      <c r="B3" s="7" t="s">
        <v>3</v>
      </c>
      <c r="C3" s="49" t="s">
        <v>48</v>
      </c>
      <c r="D3" s="49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</row>
    <row r="4" spans="1:20" ht="30" customHeight="1">
      <c r="A4" s="7"/>
      <c r="B4" s="7" t="s">
        <v>5</v>
      </c>
      <c r="C4" s="11" t="s">
        <v>83</v>
      </c>
      <c r="D4" s="50">
        <v>2023</v>
      </c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</row>
    <row r="5" spans="1:20" ht="49.5" customHeight="1">
      <c r="A5" s="7"/>
      <c r="B5" s="107" t="s">
        <v>6</v>
      </c>
      <c r="C5" s="107"/>
      <c r="D5" s="107"/>
      <c r="E5" s="107"/>
      <c r="F5" s="107"/>
      <c r="G5" s="107"/>
      <c r="H5" s="10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</row>
    <row r="6" spans="1:20" ht="49.5" customHeight="1">
      <c r="A6" s="7"/>
      <c r="B6" s="8" t="s">
        <v>101</v>
      </c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</row>
    <row r="7" spans="1:20" ht="34.5" customHeight="1">
      <c r="A7" s="51"/>
      <c r="B7" s="108" t="s">
        <v>84</v>
      </c>
      <c r="C7" s="94" t="s">
        <v>12</v>
      </c>
      <c r="D7" s="94"/>
      <c r="E7" s="94"/>
      <c r="F7" s="94"/>
      <c r="G7" s="94" t="s">
        <v>13</v>
      </c>
      <c r="H7" s="110" t="s">
        <v>81</v>
      </c>
      <c r="I7" s="51"/>
      <c r="J7" s="51"/>
      <c r="K7" s="51"/>
      <c r="L7" s="51"/>
      <c r="M7" s="51"/>
      <c r="N7" s="51"/>
      <c r="O7" s="51"/>
      <c r="P7" s="51"/>
      <c r="Q7" s="51"/>
      <c r="R7" s="51"/>
      <c r="S7" s="51"/>
      <c r="T7" s="51"/>
    </row>
    <row r="8" spans="1:20" ht="30" customHeight="1">
      <c r="A8" s="51"/>
      <c r="B8" s="109"/>
      <c r="C8" s="106" t="s">
        <v>18</v>
      </c>
      <c r="D8" s="106"/>
      <c r="E8" s="106"/>
      <c r="F8" s="106" t="s">
        <v>19</v>
      </c>
      <c r="G8" s="106"/>
      <c r="H8" s="111"/>
      <c r="I8" s="51"/>
      <c r="J8" s="51"/>
      <c r="K8" s="51"/>
      <c r="L8" s="51"/>
      <c r="M8" s="51"/>
      <c r="N8" s="51"/>
      <c r="O8" s="51"/>
      <c r="P8" s="51"/>
      <c r="Q8" s="51"/>
      <c r="R8" s="51"/>
      <c r="S8" s="51"/>
      <c r="T8" s="51"/>
    </row>
    <row r="9" spans="1:20" ht="19.5" customHeight="1">
      <c r="A9" s="51"/>
      <c r="B9" s="109"/>
      <c r="C9" s="106" t="s">
        <v>22</v>
      </c>
      <c r="D9" s="106" t="s">
        <v>23</v>
      </c>
      <c r="E9" s="106" t="s">
        <v>24</v>
      </c>
      <c r="F9" s="106"/>
      <c r="G9" s="106"/>
      <c r="H9" s="111"/>
      <c r="I9" s="51"/>
      <c r="J9" s="51"/>
      <c r="K9" s="51"/>
      <c r="L9" s="51"/>
      <c r="M9" s="51"/>
      <c r="N9" s="51"/>
      <c r="O9" s="51"/>
      <c r="P9" s="51"/>
      <c r="Q9" s="51"/>
      <c r="R9" s="51"/>
      <c r="S9" s="51"/>
      <c r="T9" s="51"/>
    </row>
    <row r="10" spans="1:20" ht="19.5" customHeight="1">
      <c r="A10" s="51"/>
      <c r="B10" s="109"/>
      <c r="C10" s="106"/>
      <c r="D10" s="106"/>
      <c r="E10" s="106"/>
      <c r="F10" s="106"/>
      <c r="G10" s="106"/>
      <c r="H10" s="111"/>
      <c r="I10" s="51"/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</row>
    <row r="11" spans="1:20" ht="19.5" customHeight="1">
      <c r="A11" s="51"/>
      <c r="B11" s="109"/>
      <c r="C11" s="106"/>
      <c r="D11" s="106"/>
      <c r="E11" s="106"/>
      <c r="F11" s="106"/>
      <c r="G11" s="106"/>
      <c r="H11" s="111"/>
      <c r="I11" s="51"/>
      <c r="J11" s="51"/>
      <c r="K11" s="51"/>
      <c r="L11" s="51"/>
      <c r="M11" s="51"/>
      <c r="N11" s="51"/>
      <c r="O11" s="51"/>
      <c r="P11" s="51"/>
      <c r="Q11" s="51"/>
      <c r="R11" s="51"/>
      <c r="S11" s="51"/>
      <c r="T11" s="51"/>
    </row>
    <row r="12" spans="1:20" ht="24.75" customHeight="1">
      <c r="A12" s="51"/>
      <c r="B12" s="52" t="s">
        <v>8</v>
      </c>
      <c r="C12" s="52"/>
      <c r="D12" s="52"/>
      <c r="E12" s="52"/>
      <c r="F12" s="52"/>
      <c r="G12" s="52"/>
      <c r="H12" s="52"/>
      <c r="I12" s="51"/>
      <c r="J12" s="51"/>
      <c r="K12" s="51"/>
      <c r="L12" s="51"/>
      <c r="M12" s="51"/>
      <c r="N12" s="51"/>
      <c r="O12" s="51"/>
      <c r="P12" s="51"/>
      <c r="Q12" s="51"/>
      <c r="R12" s="51"/>
      <c r="S12" s="51"/>
      <c r="T12" s="51"/>
    </row>
    <row r="13" spans="1:20" ht="24.75" customHeight="1">
      <c r="A13" s="51"/>
      <c r="B13" s="53" t="s">
        <v>85</v>
      </c>
      <c r="C13" s="54">
        <v>1</v>
      </c>
      <c r="D13" s="54">
        <v>0</v>
      </c>
      <c r="E13" s="54">
        <f>C13+D13</f>
        <v>1</v>
      </c>
      <c r="F13" s="54">
        <v>0</v>
      </c>
      <c r="G13" s="54">
        <v>0</v>
      </c>
      <c r="H13" s="55">
        <f>E13+F13+G13</f>
        <v>1</v>
      </c>
      <c r="I13" s="51"/>
      <c r="J13" s="51"/>
      <c r="K13" s="51"/>
      <c r="L13" s="51"/>
      <c r="M13" s="51"/>
      <c r="N13" s="51"/>
      <c r="O13" s="51"/>
      <c r="P13" s="51"/>
      <c r="Q13" s="51"/>
      <c r="R13" s="51"/>
      <c r="S13" s="51"/>
      <c r="T13" s="51"/>
    </row>
    <row r="14" spans="1:20" ht="24.75" customHeight="1">
      <c r="A14" s="51"/>
      <c r="B14" s="53" t="s">
        <v>86</v>
      </c>
      <c r="C14" s="54">
        <v>4</v>
      </c>
      <c r="D14" s="54">
        <v>0</v>
      </c>
      <c r="E14" s="54">
        <f>C14+D14</f>
        <v>4</v>
      </c>
      <c r="F14" s="54">
        <v>0</v>
      </c>
      <c r="G14" s="54">
        <v>0</v>
      </c>
      <c r="H14" s="55">
        <f>E14+F14+G14</f>
        <v>4</v>
      </c>
      <c r="I14" s="51"/>
      <c r="J14" s="51"/>
      <c r="K14" s="51"/>
      <c r="L14" s="51"/>
      <c r="M14" s="51"/>
      <c r="N14" s="51"/>
      <c r="O14" s="51"/>
      <c r="P14" s="51"/>
      <c r="Q14" s="51"/>
      <c r="R14" s="51"/>
      <c r="S14" s="51"/>
      <c r="T14" s="51"/>
    </row>
    <row r="15" spans="1:20" ht="24.75" customHeight="1">
      <c r="A15" s="51"/>
      <c r="B15" s="53" t="s">
        <v>87</v>
      </c>
      <c r="C15" s="54">
        <v>17</v>
      </c>
      <c r="D15" s="54">
        <v>0</v>
      </c>
      <c r="E15" s="54">
        <f>C15+D15</f>
        <v>17</v>
      </c>
      <c r="F15" s="54">
        <v>0</v>
      </c>
      <c r="G15" s="54">
        <v>0</v>
      </c>
      <c r="H15" s="55">
        <f>E15+F15+G15</f>
        <v>17</v>
      </c>
      <c r="I15" s="51"/>
      <c r="J15" s="51"/>
      <c r="K15" s="51"/>
      <c r="L15" s="51"/>
      <c r="M15" s="51"/>
      <c r="N15" s="51"/>
      <c r="O15" s="51"/>
      <c r="P15" s="51"/>
      <c r="Q15" s="51"/>
      <c r="R15" s="51"/>
      <c r="S15" s="51"/>
      <c r="T15" s="51"/>
    </row>
    <row r="16" spans="1:20" ht="24.75" customHeight="1">
      <c r="A16" s="51"/>
      <c r="B16" s="53" t="s">
        <v>88</v>
      </c>
      <c r="C16" s="54">
        <v>7</v>
      </c>
      <c r="D16" s="54">
        <v>0</v>
      </c>
      <c r="E16" s="54">
        <f>C16+D16</f>
        <v>7</v>
      </c>
      <c r="F16" s="54">
        <v>1</v>
      </c>
      <c r="G16" s="54">
        <v>0</v>
      </c>
      <c r="H16" s="55">
        <f>E16+F16+G16</f>
        <v>8</v>
      </c>
      <c r="I16" s="51"/>
      <c r="J16" s="51"/>
      <c r="K16" s="51"/>
      <c r="L16" s="51"/>
      <c r="M16" s="51"/>
      <c r="N16" s="51"/>
      <c r="O16" s="51"/>
      <c r="P16" s="51"/>
      <c r="Q16" s="51"/>
      <c r="R16" s="51"/>
      <c r="S16" s="51"/>
      <c r="T16" s="51"/>
    </row>
    <row r="17" spans="1:20" ht="24.75" customHeight="1">
      <c r="A17" s="51"/>
      <c r="B17" s="56" t="s">
        <v>89</v>
      </c>
      <c r="C17" s="57">
        <f t="shared" ref="C17:H17" si="0">SUM(C13:C16)</f>
        <v>29</v>
      </c>
      <c r="D17" s="57">
        <f t="shared" si="0"/>
        <v>0</v>
      </c>
      <c r="E17" s="57">
        <f t="shared" si="0"/>
        <v>29</v>
      </c>
      <c r="F17" s="57">
        <f t="shared" si="0"/>
        <v>1</v>
      </c>
      <c r="G17" s="57">
        <f t="shared" si="0"/>
        <v>0</v>
      </c>
      <c r="H17" s="55">
        <f t="shared" si="0"/>
        <v>30</v>
      </c>
      <c r="I17" s="51"/>
      <c r="J17" s="51"/>
      <c r="K17" s="51"/>
      <c r="L17" s="51"/>
      <c r="M17" s="51"/>
      <c r="N17" s="51"/>
      <c r="O17" s="51"/>
      <c r="P17" s="51"/>
      <c r="Q17" s="51"/>
      <c r="R17" s="51"/>
      <c r="S17" s="51"/>
      <c r="T17" s="51"/>
    </row>
    <row r="18" spans="1:20" ht="24.75" customHeight="1">
      <c r="A18" s="51"/>
      <c r="B18" s="58" t="s">
        <v>102</v>
      </c>
      <c r="C18" s="58"/>
      <c r="D18" s="58"/>
      <c r="E18" s="58"/>
      <c r="F18" s="58"/>
      <c r="G18" s="58"/>
      <c r="H18" s="58"/>
      <c r="I18" s="51"/>
      <c r="J18" s="51"/>
      <c r="K18" s="51"/>
      <c r="L18" s="51"/>
      <c r="M18" s="51"/>
      <c r="N18" s="51"/>
      <c r="O18" s="51"/>
      <c r="P18" s="51"/>
      <c r="Q18" s="51"/>
      <c r="R18" s="51"/>
      <c r="S18" s="51"/>
      <c r="T18" s="51"/>
    </row>
    <row r="19" spans="1:20" ht="24.75" customHeight="1">
      <c r="A19" s="51"/>
      <c r="B19" s="53" t="s">
        <v>91</v>
      </c>
      <c r="C19" s="54">
        <v>94</v>
      </c>
      <c r="D19" s="59">
        <v>0</v>
      </c>
      <c r="E19" s="54">
        <f t="shared" ref="E19:E25" si="1">C19+D19</f>
        <v>94</v>
      </c>
      <c r="F19" s="59">
        <v>0</v>
      </c>
      <c r="G19" s="54">
        <v>0</v>
      </c>
      <c r="H19" s="55">
        <f t="shared" ref="H19:H25" si="2">E19+G19</f>
        <v>94</v>
      </c>
      <c r="I19" s="51"/>
      <c r="J19" s="51"/>
      <c r="K19" s="51"/>
      <c r="L19" s="51"/>
      <c r="M19" s="51"/>
      <c r="N19" s="51"/>
      <c r="O19" s="51"/>
      <c r="P19" s="51"/>
      <c r="Q19" s="51"/>
      <c r="R19" s="51"/>
      <c r="S19" s="51"/>
      <c r="T19" s="51"/>
    </row>
    <row r="20" spans="1:20" ht="24.75" customHeight="1">
      <c r="A20" s="51"/>
      <c r="B20" s="53" t="s">
        <v>92</v>
      </c>
      <c r="C20" s="54">
        <v>7</v>
      </c>
      <c r="D20" s="59">
        <v>0</v>
      </c>
      <c r="E20" s="54">
        <f t="shared" si="1"/>
        <v>7</v>
      </c>
      <c r="F20" s="59">
        <v>0</v>
      </c>
      <c r="G20" s="54">
        <v>0</v>
      </c>
      <c r="H20" s="55">
        <f t="shared" si="2"/>
        <v>7</v>
      </c>
      <c r="I20" s="51"/>
      <c r="J20" s="51"/>
      <c r="K20" s="51"/>
      <c r="L20" s="51"/>
      <c r="M20" s="51"/>
      <c r="N20" s="51"/>
      <c r="O20" s="51"/>
      <c r="P20" s="51"/>
      <c r="Q20" s="51"/>
      <c r="R20" s="51"/>
      <c r="S20" s="51"/>
      <c r="T20" s="51"/>
    </row>
    <row r="21" spans="1:20" ht="24.75" customHeight="1">
      <c r="A21" s="51"/>
      <c r="B21" s="53" t="s">
        <v>93</v>
      </c>
      <c r="C21" s="54">
        <v>24</v>
      </c>
      <c r="D21" s="59">
        <v>0</v>
      </c>
      <c r="E21" s="54">
        <f t="shared" si="1"/>
        <v>24</v>
      </c>
      <c r="F21" s="59">
        <v>0</v>
      </c>
      <c r="G21" s="54">
        <v>0</v>
      </c>
      <c r="H21" s="55">
        <f t="shared" si="2"/>
        <v>24</v>
      </c>
      <c r="I21" s="51"/>
      <c r="J21" s="51"/>
      <c r="K21" s="51"/>
      <c r="L21" s="51"/>
      <c r="M21" s="51"/>
      <c r="N21" s="51"/>
      <c r="O21" s="51"/>
      <c r="P21" s="51"/>
      <c r="Q21" s="51"/>
      <c r="R21" s="51"/>
      <c r="S21" s="51"/>
      <c r="T21" s="51"/>
    </row>
    <row r="22" spans="1:20" ht="24.75" customHeight="1">
      <c r="A22" s="51"/>
      <c r="B22" s="53" t="s">
        <v>94</v>
      </c>
      <c r="C22" s="54">
        <v>27</v>
      </c>
      <c r="D22" s="59">
        <v>0</v>
      </c>
      <c r="E22" s="54">
        <f t="shared" si="1"/>
        <v>27</v>
      </c>
      <c r="F22" s="59">
        <v>0</v>
      </c>
      <c r="G22" s="54">
        <v>0</v>
      </c>
      <c r="H22" s="55">
        <f t="shared" si="2"/>
        <v>27</v>
      </c>
      <c r="I22" s="51"/>
      <c r="J22" s="51"/>
      <c r="K22" s="51"/>
      <c r="L22" s="51"/>
      <c r="M22" s="51"/>
      <c r="N22" s="51"/>
      <c r="O22" s="51"/>
      <c r="P22" s="51"/>
      <c r="Q22" s="51"/>
      <c r="R22" s="51"/>
      <c r="S22" s="51"/>
      <c r="T22" s="51"/>
    </row>
    <row r="23" spans="1:20" ht="24.75" customHeight="1">
      <c r="A23" s="51"/>
      <c r="B23" s="53" t="s">
        <v>95</v>
      </c>
      <c r="C23" s="54">
        <v>17</v>
      </c>
      <c r="D23" s="59">
        <v>0</v>
      </c>
      <c r="E23" s="54">
        <f t="shared" si="1"/>
        <v>17</v>
      </c>
      <c r="F23" s="59">
        <v>0</v>
      </c>
      <c r="G23" s="54">
        <v>0</v>
      </c>
      <c r="H23" s="55">
        <f t="shared" si="2"/>
        <v>17</v>
      </c>
      <c r="I23" s="51"/>
      <c r="J23" s="51"/>
      <c r="K23" s="51"/>
      <c r="L23" s="51"/>
      <c r="M23" s="51"/>
      <c r="N23" s="51"/>
      <c r="O23" s="51"/>
      <c r="P23" s="51"/>
      <c r="Q23" s="51"/>
      <c r="R23" s="51"/>
      <c r="S23" s="51"/>
      <c r="T23" s="51"/>
    </row>
    <row r="24" spans="1:20" ht="24.75" customHeight="1">
      <c r="A24" s="51"/>
      <c r="B24" s="53" t="s">
        <v>96</v>
      </c>
      <c r="C24" s="54">
        <v>52</v>
      </c>
      <c r="D24" s="59">
        <v>0</v>
      </c>
      <c r="E24" s="54">
        <f t="shared" si="1"/>
        <v>52</v>
      </c>
      <c r="F24" s="59">
        <v>0</v>
      </c>
      <c r="G24" s="54">
        <v>0</v>
      </c>
      <c r="H24" s="55">
        <f t="shared" si="2"/>
        <v>52</v>
      </c>
      <c r="I24" s="51"/>
      <c r="J24" s="51"/>
      <c r="K24" s="51"/>
      <c r="L24" s="51"/>
      <c r="M24" s="51"/>
      <c r="N24" s="51"/>
      <c r="O24" s="51"/>
      <c r="P24" s="51"/>
      <c r="Q24" s="51"/>
      <c r="R24" s="51"/>
      <c r="S24" s="51"/>
      <c r="T24" s="51"/>
    </row>
    <row r="25" spans="1:20" ht="24.75" customHeight="1">
      <c r="A25" s="51"/>
      <c r="B25" s="53" t="s">
        <v>97</v>
      </c>
      <c r="C25" s="54">
        <v>0</v>
      </c>
      <c r="D25" s="59">
        <v>0</v>
      </c>
      <c r="E25" s="54">
        <f t="shared" si="1"/>
        <v>0</v>
      </c>
      <c r="F25" s="59">
        <v>0</v>
      </c>
      <c r="G25" s="54">
        <v>0</v>
      </c>
      <c r="H25" s="55">
        <f t="shared" si="2"/>
        <v>0</v>
      </c>
      <c r="I25" s="51"/>
      <c r="J25" s="51"/>
      <c r="K25" s="51"/>
      <c r="L25" s="51"/>
      <c r="M25" s="51"/>
      <c r="N25" s="51"/>
      <c r="O25" s="51"/>
      <c r="P25" s="51"/>
      <c r="Q25" s="51"/>
      <c r="R25" s="51"/>
      <c r="S25" s="51"/>
      <c r="T25" s="51"/>
    </row>
    <row r="26" spans="1:20" ht="24.75" customHeight="1">
      <c r="A26" s="51"/>
      <c r="B26" s="56" t="s">
        <v>98</v>
      </c>
      <c r="C26" s="57">
        <f t="shared" ref="C26:H26" si="3">SUM(C19:C25)</f>
        <v>221</v>
      </c>
      <c r="D26" s="57">
        <f t="shared" si="3"/>
        <v>0</v>
      </c>
      <c r="E26" s="57">
        <f t="shared" si="3"/>
        <v>221</v>
      </c>
      <c r="F26" s="57">
        <f t="shared" si="3"/>
        <v>0</v>
      </c>
      <c r="G26" s="57">
        <f t="shared" si="3"/>
        <v>0</v>
      </c>
      <c r="H26" s="55">
        <f t="shared" si="3"/>
        <v>221</v>
      </c>
      <c r="I26" s="51"/>
      <c r="J26" s="51"/>
      <c r="K26" s="51"/>
      <c r="L26" s="51"/>
      <c r="M26" s="51"/>
      <c r="N26" s="51"/>
      <c r="O26" s="51"/>
      <c r="P26" s="51"/>
      <c r="Q26" s="51"/>
      <c r="R26" s="51"/>
      <c r="S26" s="51"/>
      <c r="T26" s="51"/>
    </row>
    <row r="27" spans="1:20" ht="24.75" customHeight="1">
      <c r="A27" s="51"/>
      <c r="B27" s="60" t="s">
        <v>81</v>
      </c>
      <c r="C27" s="42">
        <f t="shared" ref="C27:H27" si="4">C17+C26</f>
        <v>250</v>
      </c>
      <c r="D27" s="42">
        <f t="shared" si="4"/>
        <v>0</v>
      </c>
      <c r="E27" s="42">
        <f t="shared" si="4"/>
        <v>250</v>
      </c>
      <c r="F27" s="42">
        <f t="shared" si="4"/>
        <v>1</v>
      </c>
      <c r="G27" s="42">
        <f t="shared" si="4"/>
        <v>0</v>
      </c>
      <c r="H27" s="61">
        <f t="shared" si="4"/>
        <v>251</v>
      </c>
      <c r="I27" s="51"/>
      <c r="J27" s="51"/>
      <c r="K27" s="51"/>
      <c r="L27" s="51"/>
      <c r="M27" s="51"/>
      <c r="N27" s="51"/>
      <c r="O27" s="51"/>
      <c r="P27" s="51"/>
      <c r="Q27" s="51"/>
      <c r="R27" s="51"/>
      <c r="S27" s="51"/>
      <c r="T27" s="51"/>
    </row>
    <row r="28" spans="1:20" hidden="1">
      <c r="A28" s="51"/>
      <c r="B28" s="62"/>
      <c r="C28" s="62"/>
      <c r="D28" s="62"/>
      <c r="E28" s="62"/>
      <c r="F28" s="62"/>
      <c r="G28" s="62"/>
      <c r="H28" s="62"/>
      <c r="I28" s="51"/>
      <c r="J28" s="51"/>
      <c r="K28" s="51"/>
      <c r="L28" s="51"/>
      <c r="M28" s="51"/>
      <c r="N28" s="51"/>
      <c r="O28" s="51"/>
      <c r="P28" s="51"/>
      <c r="Q28" s="51"/>
      <c r="R28" s="51"/>
      <c r="S28" s="51"/>
      <c r="T28" s="51"/>
    </row>
    <row r="29" spans="1:20" ht="19.5" customHeight="1">
      <c r="A29" s="51"/>
      <c r="B29" s="63"/>
      <c r="C29" s="63"/>
      <c r="D29" s="63"/>
      <c r="E29" s="63"/>
      <c r="F29" s="63"/>
      <c r="G29" s="63"/>
      <c r="H29" s="63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</row>
    <row r="30" spans="1:20" ht="19.5" customHeight="1">
      <c r="A30" s="51"/>
      <c r="B30" s="45" t="s">
        <v>99</v>
      </c>
      <c r="C30" s="51"/>
      <c r="D30" s="51"/>
      <c r="E30" s="51"/>
      <c r="F30" s="51"/>
      <c r="G30" s="51"/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</row>
    <row r="31" spans="1:20" ht="45.75" customHeight="1">
      <c r="A31" s="51"/>
      <c r="B31" s="105" t="s">
        <v>103</v>
      </c>
      <c r="C31" s="105"/>
      <c r="D31" s="105"/>
      <c r="E31" s="105"/>
      <c r="F31" s="105"/>
      <c r="G31" s="105"/>
      <c r="H31" s="105"/>
      <c r="I31" s="64"/>
      <c r="J31" s="64"/>
      <c r="K31" s="64"/>
      <c r="L31" s="64"/>
      <c r="M31" s="51"/>
      <c r="N31" s="51"/>
      <c r="O31" s="51"/>
      <c r="P31" s="51"/>
      <c r="Q31" s="51"/>
      <c r="R31" s="51"/>
      <c r="S31" s="51"/>
      <c r="T31" s="51"/>
    </row>
    <row r="32" spans="1:20" ht="19.5" customHeight="1">
      <c r="A32" s="51"/>
      <c r="B32" s="51"/>
      <c r="C32" s="51"/>
      <c r="D32" s="51"/>
      <c r="E32" s="51"/>
      <c r="F32" s="51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51"/>
      <c r="T32" s="51"/>
    </row>
    <row r="33" spans="1:20" ht="19.5" customHeight="1">
      <c r="A33" s="51"/>
      <c r="B33" s="51"/>
      <c r="C33" s="51"/>
      <c r="D33" s="51"/>
      <c r="E33" s="51"/>
      <c r="F33" s="51"/>
      <c r="G33" s="51"/>
      <c r="H33" s="51"/>
      <c r="I33" s="51"/>
      <c r="J33" s="51"/>
      <c r="K33" s="51"/>
      <c r="L33" s="51"/>
      <c r="M33" s="51"/>
      <c r="N33" s="51"/>
      <c r="O33" s="51"/>
      <c r="P33" s="51"/>
      <c r="Q33" s="51"/>
      <c r="R33" s="51"/>
      <c r="S33" s="51"/>
      <c r="T33" s="51"/>
    </row>
    <row r="34" spans="1:20" ht="19.5" customHeight="1">
      <c r="A34" s="51"/>
      <c r="B34" s="51"/>
      <c r="C34" s="51"/>
      <c r="D34" s="51"/>
      <c r="E34" s="51"/>
      <c r="F34" s="51"/>
      <c r="G34" s="51"/>
      <c r="H34" s="51"/>
      <c r="I34" s="51"/>
      <c r="J34" s="51"/>
      <c r="K34" s="51"/>
      <c r="L34" s="51"/>
      <c r="M34" s="51"/>
      <c r="N34" s="51"/>
      <c r="O34" s="51"/>
      <c r="P34" s="51"/>
      <c r="Q34" s="51"/>
      <c r="R34" s="51"/>
      <c r="S34" s="51"/>
      <c r="T34" s="51"/>
    </row>
    <row r="35" spans="1:20" ht="19.5" customHeight="1">
      <c r="A35" s="51"/>
      <c r="B35" s="51"/>
      <c r="C35" s="51"/>
      <c r="D35" s="51"/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1"/>
    </row>
  </sheetData>
  <mergeCells count="11"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>
  <dimension ref="A1:T35"/>
  <sheetViews>
    <sheetView showGridLines="0" workbookViewId="0">
      <selection activeCell="J48" sqref="J48"/>
    </sheetView>
  </sheetViews>
  <sheetFormatPr defaultColWidth="10.7109375" defaultRowHeight="15"/>
  <cols>
    <col min="1" max="1" width="1.7109375" style="69" customWidth="1"/>
    <col min="2" max="2" width="41.42578125" style="69" customWidth="1"/>
    <col min="3" max="8" width="25.7109375" style="69" customWidth="1"/>
    <col min="9" max="21" width="10.7109375" style="69" customWidth="1"/>
    <col min="22" max="16384" width="10.7109375" style="69"/>
  </cols>
  <sheetData>
    <row r="1" spans="1:20" ht="49.5" customHeight="1">
      <c r="A1" s="3"/>
      <c r="B1" s="3" t="s">
        <v>0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</row>
    <row r="2" spans="1:20" ht="30" customHeight="1">
      <c r="A2" s="7"/>
      <c r="B2" s="7" t="s">
        <v>1</v>
      </c>
      <c r="C2" s="8" t="s">
        <v>2</v>
      </c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</row>
    <row r="3" spans="1:20" ht="30" customHeight="1">
      <c r="A3" s="7"/>
      <c r="B3" s="7" t="s">
        <v>3</v>
      </c>
      <c r="C3" s="49" t="s">
        <v>50</v>
      </c>
      <c r="D3" s="49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</row>
    <row r="4" spans="1:20" ht="30" customHeight="1">
      <c r="A4" s="7"/>
      <c r="B4" s="7" t="s">
        <v>5</v>
      </c>
      <c r="C4" s="11" t="s">
        <v>83</v>
      </c>
      <c r="D4" s="50">
        <v>2023</v>
      </c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</row>
    <row r="5" spans="1:20" ht="49.5" customHeight="1">
      <c r="A5" s="7"/>
      <c r="B5" s="107" t="s">
        <v>6</v>
      </c>
      <c r="C5" s="107"/>
      <c r="D5" s="107"/>
      <c r="E5" s="107"/>
      <c r="F5" s="107"/>
      <c r="G5" s="107"/>
      <c r="H5" s="10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</row>
    <row r="6" spans="1:20" ht="49.5" customHeight="1">
      <c r="A6" s="7"/>
      <c r="B6" s="8" t="s">
        <v>101</v>
      </c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</row>
    <row r="7" spans="1:20" ht="34.5" customHeight="1">
      <c r="A7" s="51"/>
      <c r="B7" s="108" t="s">
        <v>84</v>
      </c>
      <c r="C7" s="94" t="s">
        <v>12</v>
      </c>
      <c r="D7" s="94"/>
      <c r="E7" s="94"/>
      <c r="F7" s="94"/>
      <c r="G7" s="94" t="s">
        <v>13</v>
      </c>
      <c r="H7" s="110" t="s">
        <v>81</v>
      </c>
      <c r="I7" s="51"/>
      <c r="J7" s="51"/>
      <c r="K7" s="51"/>
      <c r="L7" s="51"/>
      <c r="M7" s="51"/>
      <c r="N7" s="51"/>
      <c r="O7" s="51"/>
      <c r="P7" s="51"/>
      <c r="Q7" s="51"/>
      <c r="R7" s="51"/>
      <c r="S7" s="51"/>
      <c r="T7" s="51"/>
    </row>
    <row r="8" spans="1:20" ht="30" customHeight="1">
      <c r="A8" s="51"/>
      <c r="B8" s="109"/>
      <c r="C8" s="106" t="s">
        <v>18</v>
      </c>
      <c r="D8" s="106"/>
      <c r="E8" s="106"/>
      <c r="F8" s="106" t="s">
        <v>19</v>
      </c>
      <c r="G8" s="106"/>
      <c r="H8" s="111"/>
      <c r="I8" s="51"/>
      <c r="J8" s="51"/>
      <c r="K8" s="51"/>
      <c r="L8" s="51"/>
      <c r="M8" s="51"/>
      <c r="N8" s="51"/>
      <c r="O8" s="51"/>
      <c r="P8" s="51"/>
      <c r="Q8" s="51"/>
      <c r="R8" s="51"/>
      <c r="S8" s="51"/>
      <c r="T8" s="51"/>
    </row>
    <row r="9" spans="1:20" ht="19.5" customHeight="1">
      <c r="A9" s="51"/>
      <c r="B9" s="109"/>
      <c r="C9" s="106" t="s">
        <v>22</v>
      </c>
      <c r="D9" s="106" t="s">
        <v>23</v>
      </c>
      <c r="E9" s="106" t="s">
        <v>24</v>
      </c>
      <c r="F9" s="106"/>
      <c r="G9" s="106"/>
      <c r="H9" s="111"/>
      <c r="I9" s="51"/>
      <c r="J9" s="51"/>
      <c r="K9" s="51"/>
      <c r="L9" s="51"/>
      <c r="M9" s="51"/>
      <c r="N9" s="51"/>
      <c r="O9" s="51"/>
      <c r="P9" s="51"/>
      <c r="Q9" s="51"/>
      <c r="R9" s="51"/>
      <c r="S9" s="51"/>
      <c r="T9" s="51"/>
    </row>
    <row r="10" spans="1:20" ht="19.5" customHeight="1">
      <c r="A10" s="51"/>
      <c r="B10" s="109"/>
      <c r="C10" s="106"/>
      <c r="D10" s="106"/>
      <c r="E10" s="106"/>
      <c r="F10" s="106"/>
      <c r="G10" s="106"/>
      <c r="H10" s="111"/>
      <c r="I10" s="51"/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</row>
    <row r="11" spans="1:20" ht="19.5" customHeight="1">
      <c r="A11" s="51"/>
      <c r="B11" s="109"/>
      <c r="C11" s="106"/>
      <c r="D11" s="106"/>
      <c r="E11" s="106"/>
      <c r="F11" s="106"/>
      <c r="G11" s="106"/>
      <c r="H11" s="111"/>
      <c r="I11" s="51"/>
      <c r="J11" s="51"/>
      <c r="K11" s="51"/>
      <c r="L11" s="51"/>
      <c r="M11" s="51"/>
      <c r="N11" s="51"/>
      <c r="O11" s="51"/>
      <c r="P11" s="51"/>
      <c r="Q11" s="51"/>
      <c r="R11" s="51"/>
      <c r="S11" s="51"/>
      <c r="T11" s="51"/>
    </row>
    <row r="12" spans="1:20" ht="24.75" customHeight="1">
      <c r="A12" s="51"/>
      <c r="B12" s="52" t="s">
        <v>8</v>
      </c>
      <c r="C12" s="52"/>
      <c r="D12" s="52"/>
      <c r="E12" s="52"/>
      <c r="F12" s="52"/>
      <c r="G12" s="52"/>
      <c r="H12" s="52"/>
      <c r="I12" s="51"/>
      <c r="J12" s="51"/>
      <c r="K12" s="51"/>
      <c r="L12" s="51"/>
      <c r="M12" s="51"/>
      <c r="N12" s="51"/>
      <c r="O12" s="51"/>
      <c r="P12" s="51"/>
      <c r="Q12" s="51"/>
      <c r="R12" s="51"/>
      <c r="S12" s="51"/>
      <c r="T12" s="51"/>
    </row>
    <row r="13" spans="1:20" ht="24.75" customHeight="1">
      <c r="A13" s="51"/>
      <c r="B13" s="53" t="s">
        <v>85</v>
      </c>
      <c r="C13" s="54">
        <v>1</v>
      </c>
      <c r="D13" s="54">
        <v>0</v>
      </c>
      <c r="E13" s="54">
        <f>C13+D13</f>
        <v>1</v>
      </c>
      <c r="F13" s="54">
        <v>0</v>
      </c>
      <c r="G13" s="54">
        <v>0</v>
      </c>
      <c r="H13" s="55">
        <f>E13+F13+G13</f>
        <v>1</v>
      </c>
      <c r="I13" s="51"/>
      <c r="J13" s="51"/>
      <c r="K13" s="51"/>
      <c r="L13" s="51"/>
      <c r="M13" s="51"/>
      <c r="N13" s="51"/>
      <c r="O13" s="51"/>
      <c r="P13" s="51"/>
      <c r="Q13" s="51"/>
      <c r="R13" s="51"/>
      <c r="S13" s="51"/>
      <c r="T13" s="51"/>
    </row>
    <row r="14" spans="1:20" ht="24.75" customHeight="1">
      <c r="A14" s="51"/>
      <c r="B14" s="53" t="s">
        <v>86</v>
      </c>
      <c r="C14" s="54">
        <v>10</v>
      </c>
      <c r="D14" s="54">
        <v>0</v>
      </c>
      <c r="E14" s="54">
        <f>C14+D14</f>
        <v>10</v>
      </c>
      <c r="F14" s="54">
        <v>0</v>
      </c>
      <c r="G14" s="54">
        <v>0</v>
      </c>
      <c r="H14" s="55">
        <f>E14+F14+G14</f>
        <v>10</v>
      </c>
      <c r="I14" s="51"/>
      <c r="J14" s="51"/>
      <c r="K14" s="51"/>
      <c r="L14" s="51"/>
      <c r="M14" s="51"/>
      <c r="N14" s="51"/>
      <c r="O14" s="51"/>
      <c r="P14" s="51"/>
      <c r="Q14" s="51"/>
      <c r="R14" s="51"/>
      <c r="S14" s="51"/>
      <c r="T14" s="51"/>
    </row>
    <row r="15" spans="1:20" ht="24.75" customHeight="1">
      <c r="A15" s="51"/>
      <c r="B15" s="53" t="s">
        <v>87</v>
      </c>
      <c r="C15" s="54">
        <v>37</v>
      </c>
      <c r="D15" s="54">
        <v>0</v>
      </c>
      <c r="E15" s="54">
        <f>C15+D15</f>
        <v>37</v>
      </c>
      <c r="F15" s="54">
        <v>1</v>
      </c>
      <c r="G15" s="54">
        <v>0</v>
      </c>
      <c r="H15" s="55">
        <f>E15+F15+G15</f>
        <v>38</v>
      </c>
      <c r="I15" s="51"/>
      <c r="J15" s="51"/>
      <c r="K15" s="51"/>
      <c r="L15" s="51"/>
      <c r="M15" s="51"/>
      <c r="N15" s="51"/>
      <c r="O15" s="51"/>
      <c r="P15" s="51"/>
      <c r="Q15" s="51"/>
      <c r="R15" s="51"/>
      <c r="S15" s="51"/>
      <c r="T15" s="51"/>
    </row>
    <row r="16" spans="1:20" ht="24.75" customHeight="1">
      <c r="A16" s="51"/>
      <c r="B16" s="53" t="s">
        <v>88</v>
      </c>
      <c r="C16" s="54">
        <v>21</v>
      </c>
      <c r="D16" s="54">
        <v>0</v>
      </c>
      <c r="E16" s="54">
        <f>C16+D16</f>
        <v>21</v>
      </c>
      <c r="F16" s="54">
        <v>0</v>
      </c>
      <c r="G16" s="54">
        <v>0</v>
      </c>
      <c r="H16" s="55">
        <f>E16+F16+G16</f>
        <v>21</v>
      </c>
      <c r="I16" s="51"/>
      <c r="J16" s="51"/>
      <c r="K16" s="51"/>
      <c r="L16" s="51"/>
      <c r="M16" s="51"/>
      <c r="N16" s="51"/>
      <c r="O16" s="51"/>
      <c r="P16" s="51"/>
      <c r="Q16" s="51"/>
      <c r="R16" s="51"/>
      <c r="S16" s="51"/>
      <c r="T16" s="51"/>
    </row>
    <row r="17" spans="1:20" ht="24.75" customHeight="1">
      <c r="A17" s="51"/>
      <c r="B17" s="56" t="s">
        <v>89</v>
      </c>
      <c r="C17" s="57">
        <f t="shared" ref="C17:H17" si="0">SUM(C13:C16)</f>
        <v>69</v>
      </c>
      <c r="D17" s="57">
        <f t="shared" si="0"/>
        <v>0</v>
      </c>
      <c r="E17" s="57">
        <f t="shared" si="0"/>
        <v>69</v>
      </c>
      <c r="F17" s="57">
        <f t="shared" si="0"/>
        <v>1</v>
      </c>
      <c r="G17" s="57">
        <f t="shared" si="0"/>
        <v>0</v>
      </c>
      <c r="H17" s="55">
        <f t="shared" si="0"/>
        <v>70</v>
      </c>
      <c r="I17" s="51"/>
      <c r="J17" s="51"/>
      <c r="K17" s="51"/>
      <c r="L17" s="51"/>
      <c r="M17" s="51"/>
      <c r="N17" s="51"/>
      <c r="O17" s="51"/>
      <c r="P17" s="51"/>
      <c r="Q17" s="51"/>
      <c r="R17" s="51"/>
      <c r="S17" s="51"/>
      <c r="T17" s="51"/>
    </row>
    <row r="18" spans="1:20" ht="24.75" customHeight="1">
      <c r="A18" s="51"/>
      <c r="B18" s="58" t="s">
        <v>102</v>
      </c>
      <c r="C18" s="58"/>
      <c r="D18" s="58"/>
      <c r="E18" s="58"/>
      <c r="F18" s="58"/>
      <c r="G18" s="58"/>
      <c r="H18" s="58"/>
      <c r="I18" s="51"/>
      <c r="J18" s="51"/>
      <c r="K18" s="51"/>
      <c r="L18" s="51"/>
      <c r="M18" s="51"/>
      <c r="N18" s="51"/>
      <c r="O18" s="51"/>
      <c r="P18" s="51"/>
      <c r="Q18" s="51"/>
      <c r="R18" s="51"/>
      <c r="S18" s="51"/>
      <c r="T18" s="51"/>
    </row>
    <row r="19" spans="1:20" ht="24.75" customHeight="1">
      <c r="A19" s="51"/>
      <c r="B19" s="53" t="s">
        <v>91</v>
      </c>
      <c r="C19" s="54">
        <v>412</v>
      </c>
      <c r="D19" s="59">
        <v>0</v>
      </c>
      <c r="E19" s="54">
        <f t="shared" ref="E19:E25" si="1">C19+D19</f>
        <v>412</v>
      </c>
      <c r="F19" s="59">
        <v>0</v>
      </c>
      <c r="G19" s="54">
        <v>0</v>
      </c>
      <c r="H19" s="55">
        <f t="shared" ref="H19:H25" si="2">E19+G19</f>
        <v>412</v>
      </c>
      <c r="I19" s="51"/>
      <c r="J19" s="51"/>
      <c r="K19" s="51"/>
      <c r="L19" s="51"/>
      <c r="M19" s="51"/>
      <c r="N19" s="51"/>
      <c r="O19" s="51"/>
      <c r="P19" s="51"/>
      <c r="Q19" s="51"/>
      <c r="R19" s="51"/>
      <c r="S19" s="51"/>
      <c r="T19" s="51"/>
    </row>
    <row r="20" spans="1:20" ht="24.75" customHeight="1">
      <c r="A20" s="51"/>
      <c r="B20" s="53" t="s">
        <v>92</v>
      </c>
      <c r="C20" s="54">
        <v>0</v>
      </c>
      <c r="D20" s="59">
        <v>0</v>
      </c>
      <c r="E20" s="54">
        <f t="shared" si="1"/>
        <v>0</v>
      </c>
      <c r="F20" s="59">
        <v>0</v>
      </c>
      <c r="G20" s="54">
        <v>0</v>
      </c>
      <c r="H20" s="55">
        <f t="shared" si="2"/>
        <v>0</v>
      </c>
      <c r="I20" s="51"/>
      <c r="J20" s="51"/>
      <c r="K20" s="51"/>
      <c r="L20" s="51"/>
      <c r="M20" s="51"/>
      <c r="N20" s="51"/>
      <c r="O20" s="51"/>
      <c r="P20" s="51"/>
      <c r="Q20" s="51"/>
      <c r="R20" s="51"/>
      <c r="S20" s="51"/>
      <c r="T20" s="51"/>
    </row>
    <row r="21" spans="1:20" ht="24.75" customHeight="1">
      <c r="A21" s="51"/>
      <c r="B21" s="53" t="s">
        <v>93</v>
      </c>
      <c r="C21" s="54">
        <v>0</v>
      </c>
      <c r="D21" s="59">
        <v>0</v>
      </c>
      <c r="E21" s="54">
        <f t="shared" si="1"/>
        <v>0</v>
      </c>
      <c r="F21" s="59">
        <v>0</v>
      </c>
      <c r="G21" s="54">
        <v>0</v>
      </c>
      <c r="H21" s="55">
        <f t="shared" si="2"/>
        <v>0</v>
      </c>
      <c r="I21" s="51"/>
      <c r="J21" s="51"/>
      <c r="K21" s="51"/>
      <c r="L21" s="51"/>
      <c r="M21" s="51"/>
      <c r="N21" s="51"/>
      <c r="O21" s="51"/>
      <c r="P21" s="51"/>
      <c r="Q21" s="51"/>
      <c r="R21" s="51"/>
      <c r="S21" s="51"/>
      <c r="T21" s="51"/>
    </row>
    <row r="22" spans="1:20" ht="24.75" customHeight="1">
      <c r="A22" s="51"/>
      <c r="B22" s="53" t="s">
        <v>94</v>
      </c>
      <c r="C22" s="54">
        <v>148</v>
      </c>
      <c r="D22" s="59">
        <v>0</v>
      </c>
      <c r="E22" s="54">
        <f t="shared" si="1"/>
        <v>148</v>
      </c>
      <c r="F22" s="59">
        <v>0</v>
      </c>
      <c r="G22" s="54">
        <v>2</v>
      </c>
      <c r="H22" s="55">
        <f t="shared" si="2"/>
        <v>150</v>
      </c>
      <c r="I22" s="51"/>
      <c r="J22" s="51"/>
      <c r="K22" s="51"/>
      <c r="L22" s="51"/>
      <c r="M22" s="51"/>
      <c r="N22" s="51"/>
      <c r="O22" s="51"/>
      <c r="P22" s="51"/>
      <c r="Q22" s="51"/>
      <c r="R22" s="51"/>
      <c r="S22" s="51"/>
      <c r="T22" s="51"/>
    </row>
    <row r="23" spans="1:20" ht="24.75" customHeight="1">
      <c r="A23" s="51"/>
      <c r="B23" s="53" t="s">
        <v>95</v>
      </c>
      <c r="C23" s="54">
        <v>0</v>
      </c>
      <c r="D23" s="59">
        <v>0</v>
      </c>
      <c r="E23" s="54">
        <f t="shared" si="1"/>
        <v>0</v>
      </c>
      <c r="F23" s="59">
        <v>0</v>
      </c>
      <c r="G23" s="54">
        <v>0</v>
      </c>
      <c r="H23" s="55">
        <f t="shared" si="2"/>
        <v>0</v>
      </c>
      <c r="I23" s="51"/>
      <c r="J23" s="51"/>
      <c r="K23" s="51"/>
      <c r="L23" s="51"/>
      <c r="M23" s="51"/>
      <c r="N23" s="51"/>
      <c r="O23" s="51"/>
      <c r="P23" s="51"/>
      <c r="Q23" s="51"/>
      <c r="R23" s="51"/>
      <c r="S23" s="51"/>
      <c r="T23" s="51"/>
    </row>
    <row r="24" spans="1:20" ht="24.75" customHeight="1">
      <c r="A24" s="51"/>
      <c r="B24" s="53" t="s">
        <v>96</v>
      </c>
      <c r="C24" s="54">
        <v>333</v>
      </c>
      <c r="D24" s="59">
        <v>0</v>
      </c>
      <c r="E24" s="54">
        <f t="shared" si="1"/>
        <v>333</v>
      </c>
      <c r="F24" s="59">
        <v>0</v>
      </c>
      <c r="G24" s="54">
        <v>12</v>
      </c>
      <c r="H24" s="55">
        <f t="shared" si="2"/>
        <v>345</v>
      </c>
      <c r="I24" s="51"/>
      <c r="J24" s="51"/>
      <c r="K24" s="51"/>
      <c r="L24" s="51"/>
      <c r="M24" s="51"/>
      <c r="N24" s="51"/>
      <c r="O24" s="51"/>
      <c r="P24" s="51"/>
      <c r="Q24" s="51"/>
      <c r="R24" s="51"/>
      <c r="S24" s="51"/>
      <c r="T24" s="51"/>
    </row>
    <row r="25" spans="1:20" ht="24.75" customHeight="1">
      <c r="A25" s="51"/>
      <c r="B25" s="53" t="s">
        <v>97</v>
      </c>
      <c r="C25" s="54">
        <v>0</v>
      </c>
      <c r="D25" s="59">
        <v>0</v>
      </c>
      <c r="E25" s="54">
        <f t="shared" si="1"/>
        <v>0</v>
      </c>
      <c r="F25" s="59">
        <v>0</v>
      </c>
      <c r="G25" s="54">
        <v>0</v>
      </c>
      <c r="H25" s="55">
        <f t="shared" si="2"/>
        <v>0</v>
      </c>
      <c r="I25" s="51"/>
      <c r="J25" s="51"/>
      <c r="K25" s="51"/>
      <c r="L25" s="51"/>
      <c r="M25" s="51"/>
      <c r="N25" s="51"/>
      <c r="O25" s="51"/>
      <c r="P25" s="51"/>
      <c r="Q25" s="51"/>
      <c r="R25" s="51"/>
      <c r="S25" s="51"/>
      <c r="T25" s="51"/>
    </row>
    <row r="26" spans="1:20" ht="24.75" customHeight="1">
      <c r="A26" s="51"/>
      <c r="B26" s="56" t="s">
        <v>98</v>
      </c>
      <c r="C26" s="57">
        <f t="shared" ref="C26:H26" si="3">SUM(C19:C25)</f>
        <v>893</v>
      </c>
      <c r="D26" s="57">
        <f t="shared" si="3"/>
        <v>0</v>
      </c>
      <c r="E26" s="57">
        <f t="shared" si="3"/>
        <v>893</v>
      </c>
      <c r="F26" s="57">
        <f t="shared" si="3"/>
        <v>0</v>
      </c>
      <c r="G26" s="57">
        <f t="shared" si="3"/>
        <v>14</v>
      </c>
      <c r="H26" s="55">
        <f t="shared" si="3"/>
        <v>907</v>
      </c>
      <c r="I26" s="51"/>
      <c r="J26" s="51"/>
      <c r="K26" s="51"/>
      <c r="L26" s="51"/>
      <c r="M26" s="51"/>
      <c r="N26" s="51"/>
      <c r="O26" s="51"/>
      <c r="P26" s="51"/>
      <c r="Q26" s="51"/>
      <c r="R26" s="51"/>
      <c r="S26" s="51"/>
      <c r="T26" s="51"/>
    </row>
    <row r="27" spans="1:20" ht="24.75" customHeight="1">
      <c r="A27" s="51"/>
      <c r="B27" s="60" t="s">
        <v>81</v>
      </c>
      <c r="C27" s="42">
        <f t="shared" ref="C27:H27" si="4">C17+C26</f>
        <v>962</v>
      </c>
      <c r="D27" s="42">
        <f t="shared" si="4"/>
        <v>0</v>
      </c>
      <c r="E27" s="42">
        <f t="shared" si="4"/>
        <v>962</v>
      </c>
      <c r="F27" s="42">
        <f t="shared" si="4"/>
        <v>1</v>
      </c>
      <c r="G27" s="42">
        <f t="shared" si="4"/>
        <v>14</v>
      </c>
      <c r="H27" s="61">
        <f t="shared" si="4"/>
        <v>977</v>
      </c>
      <c r="I27" s="51"/>
      <c r="J27" s="51"/>
      <c r="K27" s="51"/>
      <c r="L27" s="51"/>
      <c r="M27" s="51"/>
      <c r="N27" s="51"/>
      <c r="O27" s="51"/>
      <c r="P27" s="51"/>
      <c r="Q27" s="51"/>
      <c r="R27" s="51"/>
      <c r="S27" s="51"/>
      <c r="T27" s="51"/>
    </row>
    <row r="28" spans="1:20" hidden="1">
      <c r="A28" s="51"/>
      <c r="B28" s="62"/>
      <c r="C28" s="62"/>
      <c r="D28" s="62"/>
      <c r="E28" s="62"/>
      <c r="F28" s="62"/>
      <c r="G28" s="62"/>
      <c r="H28" s="62"/>
      <c r="I28" s="51"/>
      <c r="J28" s="51"/>
      <c r="K28" s="51"/>
      <c r="L28" s="51"/>
      <c r="M28" s="51"/>
      <c r="N28" s="51"/>
      <c r="O28" s="51"/>
      <c r="P28" s="51"/>
      <c r="Q28" s="51"/>
      <c r="R28" s="51"/>
      <c r="S28" s="51"/>
      <c r="T28" s="51"/>
    </row>
    <row r="29" spans="1:20" ht="19.5" customHeight="1">
      <c r="A29" s="51"/>
      <c r="B29" s="63"/>
      <c r="C29" s="63"/>
      <c r="D29" s="63"/>
      <c r="E29" s="63"/>
      <c r="F29" s="63"/>
      <c r="G29" s="63"/>
      <c r="H29" s="63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</row>
    <row r="30" spans="1:20" ht="19.5" customHeight="1">
      <c r="A30" s="51"/>
      <c r="B30" s="45" t="s">
        <v>99</v>
      </c>
      <c r="C30" s="51"/>
      <c r="D30" s="51"/>
      <c r="E30" s="51"/>
      <c r="F30" s="51"/>
      <c r="G30" s="51"/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</row>
    <row r="31" spans="1:20" ht="45.75" customHeight="1">
      <c r="A31" s="51"/>
      <c r="B31" s="105" t="s">
        <v>103</v>
      </c>
      <c r="C31" s="105"/>
      <c r="D31" s="105"/>
      <c r="E31" s="105"/>
      <c r="F31" s="105"/>
      <c r="G31" s="105"/>
      <c r="H31" s="105"/>
      <c r="I31" s="64"/>
      <c r="J31" s="64"/>
      <c r="K31" s="64"/>
      <c r="L31" s="64"/>
      <c r="M31" s="51"/>
      <c r="N31" s="51"/>
      <c r="O31" s="51"/>
      <c r="P31" s="51"/>
      <c r="Q31" s="51"/>
      <c r="R31" s="51"/>
      <c r="S31" s="51"/>
      <c r="T31" s="51"/>
    </row>
    <row r="32" spans="1:20" ht="19.5" customHeight="1">
      <c r="A32" s="51"/>
      <c r="B32" s="51"/>
      <c r="C32" s="51"/>
      <c r="D32" s="51"/>
      <c r="E32" s="51"/>
      <c r="F32" s="51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51"/>
      <c r="T32" s="51"/>
    </row>
    <row r="33" spans="1:20" ht="19.5" customHeight="1">
      <c r="A33" s="51"/>
      <c r="B33" s="51"/>
      <c r="C33" s="51"/>
      <c r="D33" s="51"/>
      <c r="E33" s="51"/>
      <c r="F33" s="51"/>
      <c r="G33" s="51"/>
      <c r="H33" s="51"/>
      <c r="I33" s="51"/>
      <c r="J33" s="51"/>
      <c r="K33" s="51"/>
      <c r="L33" s="51"/>
      <c r="M33" s="51"/>
      <c r="N33" s="51"/>
      <c r="O33" s="51"/>
      <c r="P33" s="51"/>
      <c r="Q33" s="51"/>
      <c r="R33" s="51"/>
      <c r="S33" s="51"/>
      <c r="T33" s="51"/>
    </row>
    <row r="34" spans="1:20" ht="19.5" customHeight="1">
      <c r="A34" s="51"/>
      <c r="B34" s="51"/>
      <c r="C34" s="51"/>
      <c r="D34" s="51"/>
      <c r="E34" s="51"/>
      <c r="F34" s="51"/>
      <c r="G34" s="51"/>
      <c r="H34" s="51"/>
      <c r="I34" s="51"/>
      <c r="J34" s="51"/>
      <c r="K34" s="51"/>
      <c r="L34" s="51"/>
      <c r="M34" s="51"/>
      <c r="N34" s="51"/>
      <c r="O34" s="51"/>
      <c r="P34" s="51"/>
      <c r="Q34" s="51"/>
      <c r="R34" s="51"/>
      <c r="S34" s="51"/>
      <c r="T34" s="51"/>
    </row>
    <row r="35" spans="1:20" ht="19.5" customHeight="1">
      <c r="A35" s="51"/>
      <c r="B35" s="51"/>
      <c r="C35" s="51"/>
      <c r="D35" s="51"/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1"/>
    </row>
  </sheetData>
  <mergeCells count="11"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>
  <dimension ref="A1:T35"/>
  <sheetViews>
    <sheetView showGridLines="0" workbookViewId="0">
      <selection activeCell="J48" sqref="J48"/>
    </sheetView>
  </sheetViews>
  <sheetFormatPr defaultColWidth="10.7109375" defaultRowHeight="15"/>
  <cols>
    <col min="1" max="1" width="1.7109375" style="69" customWidth="1"/>
    <col min="2" max="2" width="41.42578125" style="69" customWidth="1"/>
    <col min="3" max="8" width="25.7109375" style="69" customWidth="1"/>
    <col min="9" max="21" width="10.7109375" style="69" customWidth="1"/>
    <col min="22" max="16384" width="10.7109375" style="69"/>
  </cols>
  <sheetData>
    <row r="1" spans="1:20" ht="49.5" customHeight="1">
      <c r="A1" s="3"/>
      <c r="B1" s="3" t="s">
        <v>0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</row>
    <row r="2" spans="1:20" ht="30" customHeight="1">
      <c r="A2" s="7"/>
      <c r="B2" s="7" t="s">
        <v>1</v>
      </c>
      <c r="C2" s="8" t="s">
        <v>2</v>
      </c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</row>
    <row r="3" spans="1:20" ht="30" customHeight="1">
      <c r="A3" s="7"/>
      <c r="B3" s="7" t="s">
        <v>3</v>
      </c>
      <c r="C3" s="49" t="s">
        <v>52</v>
      </c>
      <c r="D3" s="49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</row>
    <row r="4" spans="1:20" ht="30" customHeight="1">
      <c r="A4" s="7"/>
      <c r="B4" s="7" t="s">
        <v>5</v>
      </c>
      <c r="C4" s="11" t="s">
        <v>83</v>
      </c>
      <c r="D4" s="50">
        <v>2023</v>
      </c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</row>
    <row r="5" spans="1:20" ht="49.5" customHeight="1">
      <c r="A5" s="7"/>
      <c r="B5" s="107" t="s">
        <v>6</v>
      </c>
      <c r="C5" s="107"/>
      <c r="D5" s="107"/>
      <c r="E5" s="107"/>
      <c r="F5" s="107"/>
      <c r="G5" s="107"/>
      <c r="H5" s="10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</row>
    <row r="6" spans="1:20" ht="49.5" customHeight="1">
      <c r="A6" s="7"/>
      <c r="B6" s="8" t="s">
        <v>101</v>
      </c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</row>
    <row r="7" spans="1:20" ht="34.5" customHeight="1">
      <c r="A7" s="51"/>
      <c r="B7" s="108" t="s">
        <v>84</v>
      </c>
      <c r="C7" s="94" t="s">
        <v>12</v>
      </c>
      <c r="D7" s="94"/>
      <c r="E7" s="94"/>
      <c r="F7" s="94"/>
      <c r="G7" s="94" t="s">
        <v>13</v>
      </c>
      <c r="H7" s="110" t="s">
        <v>81</v>
      </c>
      <c r="I7" s="51"/>
      <c r="J7" s="51"/>
      <c r="K7" s="51"/>
      <c r="L7" s="51"/>
      <c r="M7" s="51"/>
      <c r="N7" s="51"/>
      <c r="O7" s="51"/>
      <c r="P7" s="51"/>
      <c r="Q7" s="51"/>
      <c r="R7" s="51"/>
      <c r="S7" s="51"/>
      <c r="T7" s="51"/>
    </row>
    <row r="8" spans="1:20" ht="30" customHeight="1">
      <c r="A8" s="51"/>
      <c r="B8" s="109"/>
      <c r="C8" s="106" t="s">
        <v>18</v>
      </c>
      <c r="D8" s="106"/>
      <c r="E8" s="106"/>
      <c r="F8" s="106" t="s">
        <v>19</v>
      </c>
      <c r="G8" s="106"/>
      <c r="H8" s="111"/>
      <c r="I8" s="51"/>
      <c r="J8" s="51"/>
      <c r="K8" s="51"/>
      <c r="L8" s="51"/>
      <c r="M8" s="51"/>
      <c r="N8" s="51"/>
      <c r="O8" s="51"/>
      <c r="P8" s="51"/>
      <c r="Q8" s="51"/>
      <c r="R8" s="51"/>
      <c r="S8" s="51"/>
      <c r="T8" s="51"/>
    </row>
    <row r="9" spans="1:20" ht="19.5" customHeight="1">
      <c r="A9" s="51"/>
      <c r="B9" s="109"/>
      <c r="C9" s="106" t="s">
        <v>22</v>
      </c>
      <c r="D9" s="106" t="s">
        <v>23</v>
      </c>
      <c r="E9" s="106" t="s">
        <v>24</v>
      </c>
      <c r="F9" s="106"/>
      <c r="G9" s="106"/>
      <c r="H9" s="111"/>
      <c r="I9" s="51"/>
      <c r="J9" s="51"/>
      <c r="K9" s="51"/>
      <c r="L9" s="51"/>
      <c r="M9" s="51"/>
      <c r="N9" s="51"/>
      <c r="O9" s="51"/>
      <c r="P9" s="51"/>
      <c r="Q9" s="51"/>
      <c r="R9" s="51"/>
      <c r="S9" s="51"/>
      <c r="T9" s="51"/>
    </row>
    <row r="10" spans="1:20" ht="19.5" customHeight="1">
      <c r="A10" s="51"/>
      <c r="B10" s="109"/>
      <c r="C10" s="106"/>
      <c r="D10" s="106"/>
      <c r="E10" s="106"/>
      <c r="F10" s="106"/>
      <c r="G10" s="106"/>
      <c r="H10" s="111"/>
      <c r="I10" s="51"/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</row>
    <row r="11" spans="1:20" ht="19.5" customHeight="1">
      <c r="A11" s="51"/>
      <c r="B11" s="109"/>
      <c r="C11" s="106"/>
      <c r="D11" s="106"/>
      <c r="E11" s="106"/>
      <c r="F11" s="106"/>
      <c r="G11" s="106"/>
      <c r="H11" s="111"/>
      <c r="I11" s="51"/>
      <c r="J11" s="51"/>
      <c r="K11" s="51"/>
      <c r="L11" s="51"/>
      <c r="M11" s="51"/>
      <c r="N11" s="51"/>
      <c r="O11" s="51"/>
      <c r="P11" s="51"/>
      <c r="Q11" s="51"/>
      <c r="R11" s="51"/>
      <c r="S11" s="51"/>
      <c r="T11" s="51"/>
    </row>
    <row r="12" spans="1:20" ht="24.75" customHeight="1">
      <c r="A12" s="51"/>
      <c r="B12" s="52" t="s">
        <v>8</v>
      </c>
      <c r="C12" s="52"/>
      <c r="D12" s="52"/>
      <c r="E12" s="52"/>
      <c r="F12" s="52"/>
      <c r="G12" s="52"/>
      <c r="H12" s="52"/>
      <c r="I12" s="51"/>
      <c r="J12" s="51"/>
      <c r="K12" s="51"/>
      <c r="L12" s="51"/>
      <c r="M12" s="51"/>
      <c r="N12" s="51"/>
      <c r="O12" s="51"/>
      <c r="P12" s="51"/>
      <c r="Q12" s="51"/>
      <c r="R12" s="51"/>
      <c r="S12" s="51"/>
      <c r="T12" s="51"/>
    </row>
    <row r="13" spans="1:20" ht="24.75" customHeight="1">
      <c r="A13" s="51"/>
      <c r="B13" s="53" t="s">
        <v>85</v>
      </c>
      <c r="C13" s="54">
        <v>1</v>
      </c>
      <c r="D13" s="54">
        <v>0</v>
      </c>
      <c r="E13" s="54">
        <f>C13+D13</f>
        <v>1</v>
      </c>
      <c r="F13" s="54">
        <v>0</v>
      </c>
      <c r="G13" s="54">
        <v>0</v>
      </c>
      <c r="H13" s="55">
        <f>E13+F13+G13</f>
        <v>1</v>
      </c>
      <c r="I13" s="51"/>
      <c r="J13" s="51"/>
      <c r="K13" s="51"/>
      <c r="L13" s="51"/>
      <c r="M13" s="51"/>
      <c r="N13" s="51"/>
      <c r="O13" s="51"/>
      <c r="P13" s="51"/>
      <c r="Q13" s="51"/>
      <c r="R13" s="51"/>
      <c r="S13" s="51"/>
      <c r="T13" s="51"/>
    </row>
    <row r="14" spans="1:20" ht="24.75" customHeight="1">
      <c r="A14" s="51"/>
      <c r="B14" s="53" t="s">
        <v>86</v>
      </c>
      <c r="C14" s="54">
        <v>11</v>
      </c>
      <c r="D14" s="54">
        <v>0</v>
      </c>
      <c r="E14" s="54">
        <f>C14+D14</f>
        <v>11</v>
      </c>
      <c r="F14" s="54">
        <v>0</v>
      </c>
      <c r="G14" s="54">
        <v>0</v>
      </c>
      <c r="H14" s="55">
        <f>E14+F14+G14</f>
        <v>11</v>
      </c>
      <c r="I14" s="51"/>
      <c r="J14" s="51"/>
      <c r="K14" s="51"/>
      <c r="L14" s="51"/>
      <c r="M14" s="51"/>
      <c r="N14" s="51"/>
      <c r="O14" s="51"/>
      <c r="P14" s="51"/>
      <c r="Q14" s="51"/>
      <c r="R14" s="51"/>
      <c r="S14" s="51"/>
      <c r="T14" s="51"/>
    </row>
    <row r="15" spans="1:20" ht="24.75" customHeight="1">
      <c r="A15" s="51"/>
      <c r="B15" s="53" t="s">
        <v>87</v>
      </c>
      <c r="C15" s="54">
        <v>31</v>
      </c>
      <c r="D15" s="54">
        <v>0</v>
      </c>
      <c r="E15" s="54">
        <f>C15+D15</f>
        <v>31</v>
      </c>
      <c r="F15" s="54">
        <v>1</v>
      </c>
      <c r="G15" s="54">
        <v>0</v>
      </c>
      <c r="H15" s="55">
        <f>E15+F15+G15</f>
        <v>32</v>
      </c>
      <c r="I15" s="51"/>
      <c r="J15" s="51"/>
      <c r="K15" s="51"/>
      <c r="L15" s="51"/>
      <c r="M15" s="51"/>
      <c r="N15" s="51"/>
      <c r="O15" s="51"/>
      <c r="P15" s="51"/>
      <c r="Q15" s="51"/>
      <c r="R15" s="51"/>
      <c r="S15" s="51"/>
      <c r="T15" s="51"/>
    </row>
    <row r="16" spans="1:20" ht="24.75" customHeight="1">
      <c r="A16" s="51"/>
      <c r="B16" s="53" t="s">
        <v>88</v>
      </c>
      <c r="C16" s="54">
        <v>8</v>
      </c>
      <c r="D16" s="54">
        <v>0</v>
      </c>
      <c r="E16" s="54">
        <f>C16+D16</f>
        <v>8</v>
      </c>
      <c r="F16" s="54">
        <v>1</v>
      </c>
      <c r="G16" s="54">
        <v>0</v>
      </c>
      <c r="H16" s="55">
        <f>E16+F16+G16</f>
        <v>9</v>
      </c>
      <c r="I16" s="51"/>
      <c r="J16" s="51"/>
      <c r="K16" s="51"/>
      <c r="L16" s="51"/>
      <c r="M16" s="51"/>
      <c r="N16" s="51"/>
      <c r="O16" s="51"/>
      <c r="P16" s="51"/>
      <c r="Q16" s="51"/>
      <c r="R16" s="51"/>
      <c r="S16" s="51"/>
      <c r="T16" s="51"/>
    </row>
    <row r="17" spans="1:20" ht="24.75" customHeight="1">
      <c r="A17" s="51"/>
      <c r="B17" s="56" t="s">
        <v>89</v>
      </c>
      <c r="C17" s="57">
        <f t="shared" ref="C17:H17" si="0">SUM(C13:C16)</f>
        <v>51</v>
      </c>
      <c r="D17" s="57">
        <f t="shared" si="0"/>
        <v>0</v>
      </c>
      <c r="E17" s="57">
        <f t="shared" si="0"/>
        <v>51</v>
      </c>
      <c r="F17" s="57">
        <f t="shared" si="0"/>
        <v>2</v>
      </c>
      <c r="G17" s="57">
        <f t="shared" si="0"/>
        <v>0</v>
      </c>
      <c r="H17" s="55">
        <f t="shared" si="0"/>
        <v>53</v>
      </c>
      <c r="I17" s="51"/>
      <c r="J17" s="51"/>
      <c r="K17" s="51"/>
      <c r="L17" s="51"/>
      <c r="M17" s="51"/>
      <c r="N17" s="51"/>
      <c r="O17" s="51"/>
      <c r="P17" s="51"/>
      <c r="Q17" s="51"/>
      <c r="R17" s="51"/>
      <c r="S17" s="51"/>
      <c r="T17" s="51"/>
    </row>
    <row r="18" spans="1:20" ht="24.75" customHeight="1">
      <c r="A18" s="51"/>
      <c r="B18" s="58" t="s">
        <v>102</v>
      </c>
      <c r="C18" s="58"/>
      <c r="D18" s="58"/>
      <c r="E18" s="58"/>
      <c r="F18" s="58"/>
      <c r="G18" s="58"/>
      <c r="H18" s="58"/>
      <c r="I18" s="51"/>
      <c r="J18" s="51"/>
      <c r="K18" s="51"/>
      <c r="L18" s="51"/>
      <c r="M18" s="51"/>
      <c r="N18" s="51"/>
      <c r="O18" s="51"/>
      <c r="P18" s="51"/>
      <c r="Q18" s="51"/>
      <c r="R18" s="51"/>
      <c r="S18" s="51"/>
      <c r="T18" s="51"/>
    </row>
    <row r="19" spans="1:20" ht="24.75" customHeight="1">
      <c r="A19" s="51"/>
      <c r="B19" s="53" t="s">
        <v>91</v>
      </c>
      <c r="C19" s="54">
        <v>154</v>
      </c>
      <c r="D19" s="59">
        <v>0</v>
      </c>
      <c r="E19" s="54">
        <f t="shared" ref="E19:E25" si="1">C19+D19</f>
        <v>154</v>
      </c>
      <c r="F19" s="59">
        <v>0</v>
      </c>
      <c r="G19" s="54">
        <v>0</v>
      </c>
      <c r="H19" s="55">
        <f t="shared" ref="H19:H25" si="2">E19+G19</f>
        <v>154</v>
      </c>
      <c r="I19" s="51"/>
      <c r="J19" s="51"/>
      <c r="K19" s="51"/>
      <c r="L19" s="51"/>
      <c r="M19" s="51"/>
      <c r="N19" s="51"/>
      <c r="O19" s="51"/>
      <c r="P19" s="51"/>
      <c r="Q19" s="51"/>
      <c r="R19" s="51"/>
      <c r="S19" s="51"/>
      <c r="T19" s="51"/>
    </row>
    <row r="20" spans="1:20" ht="24.75" customHeight="1">
      <c r="A20" s="51"/>
      <c r="B20" s="53" t="s">
        <v>92</v>
      </c>
      <c r="C20" s="54">
        <v>9</v>
      </c>
      <c r="D20" s="59">
        <v>0</v>
      </c>
      <c r="E20" s="54">
        <f t="shared" si="1"/>
        <v>9</v>
      </c>
      <c r="F20" s="59">
        <v>0</v>
      </c>
      <c r="G20" s="54">
        <v>0</v>
      </c>
      <c r="H20" s="55">
        <f t="shared" si="2"/>
        <v>9</v>
      </c>
      <c r="I20" s="51"/>
      <c r="J20" s="51"/>
      <c r="K20" s="51"/>
      <c r="L20" s="51"/>
      <c r="M20" s="51"/>
      <c r="N20" s="51"/>
      <c r="O20" s="51"/>
      <c r="P20" s="51"/>
      <c r="Q20" s="51"/>
      <c r="R20" s="51"/>
      <c r="S20" s="51"/>
      <c r="T20" s="51"/>
    </row>
    <row r="21" spans="1:20" ht="24.75" customHeight="1">
      <c r="A21" s="51"/>
      <c r="B21" s="53" t="s">
        <v>93</v>
      </c>
      <c r="C21" s="54">
        <v>7</v>
      </c>
      <c r="D21" s="59">
        <v>0</v>
      </c>
      <c r="E21" s="54">
        <f t="shared" si="1"/>
        <v>7</v>
      </c>
      <c r="F21" s="59">
        <v>0</v>
      </c>
      <c r="G21" s="54">
        <v>0</v>
      </c>
      <c r="H21" s="55">
        <f t="shared" si="2"/>
        <v>7</v>
      </c>
      <c r="I21" s="51"/>
      <c r="J21" s="51"/>
      <c r="K21" s="51"/>
      <c r="L21" s="51"/>
      <c r="M21" s="51"/>
      <c r="N21" s="51"/>
      <c r="O21" s="51"/>
      <c r="P21" s="51"/>
      <c r="Q21" s="51"/>
      <c r="R21" s="51"/>
      <c r="S21" s="51"/>
      <c r="T21" s="51"/>
    </row>
    <row r="22" spans="1:20" ht="24.75" customHeight="1">
      <c r="A22" s="51"/>
      <c r="B22" s="53" t="s">
        <v>94</v>
      </c>
      <c r="C22" s="54">
        <v>18</v>
      </c>
      <c r="D22" s="59">
        <v>0</v>
      </c>
      <c r="E22" s="54">
        <f t="shared" si="1"/>
        <v>18</v>
      </c>
      <c r="F22" s="59">
        <v>0</v>
      </c>
      <c r="G22" s="54">
        <v>1</v>
      </c>
      <c r="H22" s="55">
        <f t="shared" si="2"/>
        <v>19</v>
      </c>
      <c r="I22" s="51"/>
      <c r="J22" s="51"/>
      <c r="K22" s="51"/>
      <c r="L22" s="51"/>
      <c r="M22" s="51"/>
      <c r="N22" s="51"/>
      <c r="O22" s="51"/>
      <c r="P22" s="51"/>
      <c r="Q22" s="51"/>
      <c r="R22" s="51"/>
      <c r="S22" s="51"/>
      <c r="T22" s="51"/>
    </row>
    <row r="23" spans="1:20" ht="24.75" customHeight="1">
      <c r="A23" s="51"/>
      <c r="B23" s="53" t="s">
        <v>95</v>
      </c>
      <c r="C23" s="54">
        <v>38</v>
      </c>
      <c r="D23" s="59">
        <v>0</v>
      </c>
      <c r="E23" s="54">
        <f t="shared" si="1"/>
        <v>38</v>
      </c>
      <c r="F23" s="59">
        <v>0</v>
      </c>
      <c r="G23" s="54">
        <v>2</v>
      </c>
      <c r="H23" s="55">
        <f t="shared" si="2"/>
        <v>40</v>
      </c>
      <c r="I23" s="51"/>
      <c r="J23" s="51"/>
      <c r="K23" s="51"/>
      <c r="L23" s="51"/>
      <c r="M23" s="51"/>
      <c r="N23" s="51"/>
      <c r="O23" s="51"/>
      <c r="P23" s="51"/>
      <c r="Q23" s="51"/>
      <c r="R23" s="51"/>
      <c r="S23" s="51"/>
      <c r="T23" s="51"/>
    </row>
    <row r="24" spans="1:20" ht="24.75" customHeight="1">
      <c r="A24" s="51"/>
      <c r="B24" s="53" t="s">
        <v>96</v>
      </c>
      <c r="C24" s="54">
        <v>108</v>
      </c>
      <c r="D24" s="59">
        <v>0</v>
      </c>
      <c r="E24" s="54">
        <f t="shared" si="1"/>
        <v>108</v>
      </c>
      <c r="F24" s="59">
        <v>0</v>
      </c>
      <c r="G24" s="54">
        <v>10</v>
      </c>
      <c r="H24" s="55">
        <f t="shared" si="2"/>
        <v>118</v>
      </c>
      <c r="I24" s="51"/>
      <c r="J24" s="51"/>
      <c r="K24" s="51"/>
      <c r="L24" s="51"/>
      <c r="M24" s="51"/>
      <c r="N24" s="51"/>
      <c r="O24" s="51"/>
      <c r="P24" s="51"/>
      <c r="Q24" s="51"/>
      <c r="R24" s="51"/>
      <c r="S24" s="51"/>
      <c r="T24" s="51"/>
    </row>
    <row r="25" spans="1:20" ht="24.75" customHeight="1">
      <c r="A25" s="51"/>
      <c r="B25" s="53" t="s">
        <v>97</v>
      </c>
      <c r="C25" s="54">
        <v>0</v>
      </c>
      <c r="D25" s="59">
        <v>0</v>
      </c>
      <c r="E25" s="54">
        <f t="shared" si="1"/>
        <v>0</v>
      </c>
      <c r="F25" s="59">
        <v>0</v>
      </c>
      <c r="G25" s="54">
        <v>0</v>
      </c>
      <c r="H25" s="55">
        <f t="shared" si="2"/>
        <v>0</v>
      </c>
      <c r="I25" s="51"/>
      <c r="J25" s="51"/>
      <c r="K25" s="51"/>
      <c r="L25" s="51"/>
      <c r="M25" s="51"/>
      <c r="N25" s="51"/>
      <c r="O25" s="51"/>
      <c r="P25" s="51"/>
      <c r="Q25" s="51"/>
      <c r="R25" s="51"/>
      <c r="S25" s="51"/>
      <c r="T25" s="51"/>
    </row>
    <row r="26" spans="1:20" ht="24.75" customHeight="1">
      <c r="A26" s="51"/>
      <c r="B26" s="56" t="s">
        <v>98</v>
      </c>
      <c r="C26" s="57">
        <f t="shared" ref="C26:H26" si="3">SUM(C19:C25)</f>
        <v>334</v>
      </c>
      <c r="D26" s="57">
        <f t="shared" si="3"/>
        <v>0</v>
      </c>
      <c r="E26" s="57">
        <f t="shared" si="3"/>
        <v>334</v>
      </c>
      <c r="F26" s="57">
        <f t="shared" si="3"/>
        <v>0</v>
      </c>
      <c r="G26" s="57">
        <f t="shared" si="3"/>
        <v>13</v>
      </c>
      <c r="H26" s="55">
        <f t="shared" si="3"/>
        <v>347</v>
      </c>
      <c r="I26" s="51"/>
      <c r="J26" s="51"/>
      <c r="K26" s="51"/>
      <c r="L26" s="51"/>
      <c r="M26" s="51"/>
      <c r="N26" s="51"/>
      <c r="O26" s="51"/>
      <c r="P26" s="51"/>
      <c r="Q26" s="51"/>
      <c r="R26" s="51"/>
      <c r="S26" s="51"/>
      <c r="T26" s="51"/>
    </row>
    <row r="27" spans="1:20" ht="24.75" customHeight="1">
      <c r="A27" s="51"/>
      <c r="B27" s="60" t="s">
        <v>81</v>
      </c>
      <c r="C27" s="42">
        <f t="shared" ref="C27:H27" si="4">C17+C26</f>
        <v>385</v>
      </c>
      <c r="D27" s="42">
        <f t="shared" si="4"/>
        <v>0</v>
      </c>
      <c r="E27" s="42">
        <f t="shared" si="4"/>
        <v>385</v>
      </c>
      <c r="F27" s="42">
        <f t="shared" si="4"/>
        <v>2</v>
      </c>
      <c r="G27" s="42">
        <f t="shared" si="4"/>
        <v>13</v>
      </c>
      <c r="H27" s="61">
        <f t="shared" si="4"/>
        <v>400</v>
      </c>
      <c r="I27" s="51"/>
      <c r="J27" s="51"/>
      <c r="K27" s="51"/>
      <c r="L27" s="51"/>
      <c r="M27" s="51"/>
      <c r="N27" s="51"/>
      <c r="O27" s="51"/>
      <c r="P27" s="51"/>
      <c r="Q27" s="51"/>
      <c r="R27" s="51"/>
      <c r="S27" s="51"/>
      <c r="T27" s="51"/>
    </row>
    <row r="28" spans="1:20" hidden="1">
      <c r="A28" s="51"/>
      <c r="B28" s="62"/>
      <c r="C28" s="62"/>
      <c r="D28" s="62"/>
      <c r="E28" s="62"/>
      <c r="F28" s="62"/>
      <c r="G28" s="62"/>
      <c r="H28" s="62"/>
      <c r="I28" s="51"/>
      <c r="J28" s="51"/>
      <c r="K28" s="51"/>
      <c r="L28" s="51"/>
      <c r="M28" s="51"/>
      <c r="N28" s="51"/>
      <c r="O28" s="51"/>
      <c r="P28" s="51"/>
      <c r="Q28" s="51"/>
      <c r="R28" s="51"/>
      <c r="S28" s="51"/>
      <c r="T28" s="51"/>
    </row>
    <row r="29" spans="1:20" ht="19.5" customHeight="1">
      <c r="A29" s="51"/>
      <c r="B29" s="63"/>
      <c r="C29" s="63"/>
      <c r="D29" s="63"/>
      <c r="E29" s="63"/>
      <c r="F29" s="63"/>
      <c r="G29" s="63"/>
      <c r="H29" s="63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</row>
    <row r="30" spans="1:20" ht="19.5" customHeight="1">
      <c r="A30" s="51"/>
      <c r="B30" s="45" t="s">
        <v>99</v>
      </c>
      <c r="C30" s="51"/>
      <c r="D30" s="51"/>
      <c r="E30" s="51"/>
      <c r="F30" s="51"/>
      <c r="G30" s="51"/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</row>
    <row r="31" spans="1:20" ht="45.75" customHeight="1">
      <c r="A31" s="51"/>
      <c r="B31" s="105" t="s">
        <v>103</v>
      </c>
      <c r="C31" s="105"/>
      <c r="D31" s="105"/>
      <c r="E31" s="105"/>
      <c r="F31" s="105"/>
      <c r="G31" s="105"/>
      <c r="H31" s="105"/>
      <c r="I31" s="64"/>
      <c r="J31" s="64"/>
      <c r="K31" s="64"/>
      <c r="L31" s="64"/>
      <c r="M31" s="51"/>
      <c r="N31" s="51"/>
      <c r="O31" s="51"/>
      <c r="P31" s="51"/>
      <c r="Q31" s="51"/>
      <c r="R31" s="51"/>
      <c r="S31" s="51"/>
      <c r="T31" s="51"/>
    </row>
    <row r="32" spans="1:20" ht="19.5" customHeight="1">
      <c r="A32" s="51"/>
      <c r="B32" s="51"/>
      <c r="C32" s="51"/>
      <c r="D32" s="51"/>
      <c r="E32" s="51"/>
      <c r="F32" s="51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51"/>
      <c r="T32" s="51"/>
    </row>
    <row r="33" spans="1:20" ht="19.5" customHeight="1">
      <c r="A33" s="51"/>
      <c r="B33" s="51"/>
      <c r="C33" s="51"/>
      <c r="D33" s="51"/>
      <c r="E33" s="51"/>
      <c r="F33" s="51"/>
      <c r="G33" s="51"/>
      <c r="H33" s="51"/>
      <c r="I33" s="51"/>
      <c r="J33" s="51"/>
      <c r="K33" s="51"/>
      <c r="L33" s="51"/>
      <c r="M33" s="51"/>
      <c r="N33" s="51"/>
      <c r="O33" s="51"/>
      <c r="P33" s="51"/>
      <c r="Q33" s="51"/>
      <c r="R33" s="51"/>
      <c r="S33" s="51"/>
      <c r="T33" s="51"/>
    </row>
    <row r="34" spans="1:20" ht="19.5" customHeight="1">
      <c r="A34" s="51"/>
      <c r="B34" s="51"/>
      <c r="C34" s="51"/>
      <c r="D34" s="51"/>
      <c r="E34" s="51"/>
      <c r="F34" s="51"/>
      <c r="G34" s="51"/>
      <c r="H34" s="51"/>
      <c r="I34" s="51"/>
      <c r="J34" s="51"/>
      <c r="K34" s="51"/>
      <c r="L34" s="51"/>
      <c r="M34" s="51"/>
      <c r="N34" s="51"/>
      <c r="O34" s="51"/>
      <c r="P34" s="51"/>
      <c r="Q34" s="51"/>
      <c r="R34" s="51"/>
      <c r="S34" s="51"/>
      <c r="T34" s="51"/>
    </row>
    <row r="35" spans="1:20" ht="19.5" customHeight="1">
      <c r="A35" s="51"/>
      <c r="B35" s="51"/>
      <c r="C35" s="51"/>
      <c r="D35" s="51"/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1"/>
    </row>
  </sheetData>
  <mergeCells count="11"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>
  <dimension ref="A1:T35"/>
  <sheetViews>
    <sheetView showGridLines="0" workbookViewId="0">
      <selection activeCell="J48" sqref="J48"/>
    </sheetView>
  </sheetViews>
  <sheetFormatPr defaultColWidth="10.7109375" defaultRowHeight="15"/>
  <cols>
    <col min="1" max="1" width="1.7109375" style="69" customWidth="1"/>
    <col min="2" max="2" width="41.42578125" style="69" customWidth="1"/>
    <col min="3" max="8" width="25.7109375" style="69" customWidth="1"/>
    <col min="9" max="21" width="10.7109375" style="69" customWidth="1"/>
    <col min="22" max="16384" width="10.7109375" style="69"/>
  </cols>
  <sheetData>
    <row r="1" spans="1:20" ht="49.5" customHeight="1">
      <c r="A1" s="3"/>
      <c r="B1" s="3" t="s">
        <v>0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</row>
    <row r="2" spans="1:20" ht="30" customHeight="1">
      <c r="A2" s="7"/>
      <c r="B2" s="7" t="s">
        <v>1</v>
      </c>
      <c r="C2" s="8" t="s">
        <v>2</v>
      </c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</row>
    <row r="3" spans="1:20" ht="30" customHeight="1">
      <c r="A3" s="7"/>
      <c r="B3" s="7" t="s">
        <v>3</v>
      </c>
      <c r="C3" s="49" t="s">
        <v>54</v>
      </c>
      <c r="D3" s="49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</row>
    <row r="4" spans="1:20" ht="30" customHeight="1">
      <c r="A4" s="7"/>
      <c r="B4" s="7" t="s">
        <v>5</v>
      </c>
      <c r="C4" s="11" t="s">
        <v>83</v>
      </c>
      <c r="D4" s="50">
        <v>2023</v>
      </c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</row>
    <row r="5" spans="1:20" ht="49.5" customHeight="1">
      <c r="A5" s="7"/>
      <c r="B5" s="107" t="s">
        <v>6</v>
      </c>
      <c r="C5" s="107"/>
      <c r="D5" s="107"/>
      <c r="E5" s="107"/>
      <c r="F5" s="107"/>
      <c r="G5" s="107"/>
      <c r="H5" s="10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</row>
    <row r="6" spans="1:20" ht="49.5" customHeight="1">
      <c r="A6" s="7"/>
      <c r="B6" s="8" t="s">
        <v>101</v>
      </c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</row>
    <row r="7" spans="1:20" ht="34.5" customHeight="1">
      <c r="A7" s="51"/>
      <c r="B7" s="108" t="s">
        <v>84</v>
      </c>
      <c r="C7" s="94" t="s">
        <v>12</v>
      </c>
      <c r="D7" s="94"/>
      <c r="E7" s="94"/>
      <c r="F7" s="94"/>
      <c r="G7" s="94" t="s">
        <v>13</v>
      </c>
      <c r="H7" s="110" t="s">
        <v>81</v>
      </c>
      <c r="I7" s="51"/>
      <c r="J7" s="51"/>
      <c r="K7" s="51"/>
      <c r="L7" s="51"/>
      <c r="M7" s="51"/>
      <c r="N7" s="51"/>
      <c r="O7" s="51"/>
      <c r="P7" s="51"/>
      <c r="Q7" s="51"/>
      <c r="R7" s="51"/>
      <c r="S7" s="51"/>
      <c r="T7" s="51"/>
    </row>
    <row r="8" spans="1:20" ht="30" customHeight="1">
      <c r="A8" s="51"/>
      <c r="B8" s="109"/>
      <c r="C8" s="106" t="s">
        <v>18</v>
      </c>
      <c r="D8" s="106"/>
      <c r="E8" s="106"/>
      <c r="F8" s="106" t="s">
        <v>19</v>
      </c>
      <c r="G8" s="106"/>
      <c r="H8" s="111"/>
      <c r="I8" s="51"/>
      <c r="J8" s="51"/>
      <c r="K8" s="51"/>
      <c r="L8" s="51"/>
      <c r="M8" s="51"/>
      <c r="N8" s="51"/>
      <c r="O8" s="51"/>
      <c r="P8" s="51"/>
      <c r="Q8" s="51"/>
      <c r="R8" s="51"/>
      <c r="S8" s="51"/>
      <c r="T8" s="51"/>
    </row>
    <row r="9" spans="1:20" ht="19.5" customHeight="1">
      <c r="A9" s="51"/>
      <c r="B9" s="109"/>
      <c r="C9" s="106" t="s">
        <v>22</v>
      </c>
      <c r="D9" s="106" t="s">
        <v>23</v>
      </c>
      <c r="E9" s="106" t="s">
        <v>24</v>
      </c>
      <c r="F9" s="106"/>
      <c r="G9" s="106"/>
      <c r="H9" s="111"/>
      <c r="I9" s="51"/>
      <c r="J9" s="51"/>
      <c r="K9" s="51"/>
      <c r="L9" s="51"/>
      <c r="M9" s="51"/>
      <c r="N9" s="51"/>
      <c r="O9" s="51"/>
      <c r="P9" s="51"/>
      <c r="Q9" s="51"/>
      <c r="R9" s="51"/>
      <c r="S9" s="51"/>
      <c r="T9" s="51"/>
    </row>
    <row r="10" spans="1:20" ht="19.5" customHeight="1">
      <c r="A10" s="51"/>
      <c r="B10" s="109"/>
      <c r="C10" s="106"/>
      <c r="D10" s="106"/>
      <c r="E10" s="106"/>
      <c r="F10" s="106"/>
      <c r="G10" s="106"/>
      <c r="H10" s="111"/>
      <c r="I10" s="51"/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</row>
    <row r="11" spans="1:20" ht="19.5" customHeight="1">
      <c r="A11" s="51"/>
      <c r="B11" s="109"/>
      <c r="C11" s="106"/>
      <c r="D11" s="106"/>
      <c r="E11" s="106"/>
      <c r="F11" s="106"/>
      <c r="G11" s="106"/>
      <c r="H11" s="111"/>
      <c r="I11" s="51"/>
      <c r="J11" s="51"/>
      <c r="K11" s="51"/>
      <c r="L11" s="51"/>
      <c r="M11" s="51"/>
      <c r="N11" s="51"/>
      <c r="O11" s="51"/>
      <c r="P11" s="51"/>
      <c r="Q11" s="51"/>
      <c r="R11" s="51"/>
      <c r="S11" s="51"/>
      <c r="T11" s="51"/>
    </row>
    <row r="12" spans="1:20" ht="24.75" customHeight="1">
      <c r="A12" s="51"/>
      <c r="B12" s="52" t="s">
        <v>8</v>
      </c>
      <c r="C12" s="52"/>
      <c r="D12" s="52"/>
      <c r="E12" s="52"/>
      <c r="F12" s="52"/>
      <c r="G12" s="52"/>
      <c r="H12" s="52"/>
      <c r="I12" s="51"/>
      <c r="J12" s="51"/>
      <c r="K12" s="51"/>
      <c r="L12" s="51"/>
      <c r="M12" s="51"/>
      <c r="N12" s="51"/>
      <c r="O12" s="51"/>
      <c r="P12" s="51"/>
      <c r="Q12" s="51"/>
      <c r="R12" s="51"/>
      <c r="S12" s="51"/>
      <c r="T12" s="51"/>
    </row>
    <row r="13" spans="1:20" ht="24.75" customHeight="1">
      <c r="A13" s="51"/>
      <c r="B13" s="53" t="s">
        <v>85</v>
      </c>
      <c r="C13" s="54">
        <v>1</v>
      </c>
      <c r="D13" s="54">
        <v>0</v>
      </c>
      <c r="E13" s="54">
        <f>C13+D13</f>
        <v>1</v>
      </c>
      <c r="F13" s="54">
        <v>0</v>
      </c>
      <c r="G13" s="54">
        <v>0</v>
      </c>
      <c r="H13" s="55">
        <f>E13+F13+G13</f>
        <v>1</v>
      </c>
      <c r="I13" s="51"/>
      <c r="J13" s="51"/>
      <c r="K13" s="51"/>
      <c r="L13" s="51"/>
      <c r="M13" s="51"/>
      <c r="N13" s="51"/>
      <c r="O13" s="51"/>
      <c r="P13" s="51"/>
      <c r="Q13" s="51"/>
      <c r="R13" s="51"/>
      <c r="S13" s="51"/>
      <c r="T13" s="51"/>
    </row>
    <row r="14" spans="1:20" ht="24.75" customHeight="1">
      <c r="A14" s="51"/>
      <c r="B14" s="53" t="s">
        <v>86</v>
      </c>
      <c r="C14" s="54">
        <v>7</v>
      </c>
      <c r="D14" s="54">
        <v>0</v>
      </c>
      <c r="E14" s="54">
        <f>C14+D14</f>
        <v>7</v>
      </c>
      <c r="F14" s="54">
        <v>0</v>
      </c>
      <c r="G14" s="54">
        <v>0</v>
      </c>
      <c r="H14" s="55">
        <f>E14+F14+G14</f>
        <v>7</v>
      </c>
      <c r="I14" s="51"/>
      <c r="J14" s="51"/>
      <c r="K14" s="51"/>
      <c r="L14" s="51"/>
      <c r="M14" s="51"/>
      <c r="N14" s="51"/>
      <c r="O14" s="51"/>
      <c r="P14" s="51"/>
      <c r="Q14" s="51"/>
      <c r="R14" s="51"/>
      <c r="S14" s="51"/>
      <c r="T14" s="51"/>
    </row>
    <row r="15" spans="1:20" ht="24.75" customHeight="1">
      <c r="A15" s="51"/>
      <c r="B15" s="53" t="s">
        <v>87</v>
      </c>
      <c r="C15" s="54">
        <v>20</v>
      </c>
      <c r="D15" s="54">
        <v>0</v>
      </c>
      <c r="E15" s="54">
        <f>C15+D15</f>
        <v>20</v>
      </c>
      <c r="F15" s="54">
        <v>2</v>
      </c>
      <c r="G15" s="54">
        <v>0</v>
      </c>
      <c r="H15" s="55">
        <f>E15+F15+G15</f>
        <v>22</v>
      </c>
      <c r="I15" s="51"/>
      <c r="J15" s="51"/>
      <c r="K15" s="51"/>
      <c r="L15" s="51"/>
      <c r="M15" s="51"/>
      <c r="N15" s="51"/>
      <c r="O15" s="51"/>
      <c r="P15" s="51"/>
      <c r="Q15" s="51"/>
      <c r="R15" s="51"/>
      <c r="S15" s="51"/>
      <c r="T15" s="51"/>
    </row>
    <row r="16" spans="1:20" ht="24.75" customHeight="1">
      <c r="A16" s="51"/>
      <c r="B16" s="53" t="s">
        <v>88</v>
      </c>
      <c r="C16" s="54">
        <v>12</v>
      </c>
      <c r="D16" s="54">
        <v>1</v>
      </c>
      <c r="E16" s="54">
        <f>C16+D16</f>
        <v>13</v>
      </c>
      <c r="F16" s="54">
        <v>1</v>
      </c>
      <c r="G16" s="54">
        <v>0</v>
      </c>
      <c r="H16" s="55">
        <f>E16+F16+G16</f>
        <v>14</v>
      </c>
      <c r="I16" s="51"/>
      <c r="J16" s="51"/>
      <c r="K16" s="51"/>
      <c r="L16" s="51"/>
      <c r="M16" s="51"/>
      <c r="N16" s="51"/>
      <c r="O16" s="51"/>
      <c r="P16" s="51"/>
      <c r="Q16" s="51"/>
      <c r="R16" s="51"/>
      <c r="S16" s="51"/>
      <c r="T16" s="51"/>
    </row>
    <row r="17" spans="1:20" ht="24.75" customHeight="1">
      <c r="A17" s="51"/>
      <c r="B17" s="56" t="s">
        <v>89</v>
      </c>
      <c r="C17" s="57">
        <f t="shared" ref="C17:H17" si="0">SUM(C13:C16)</f>
        <v>40</v>
      </c>
      <c r="D17" s="57">
        <f t="shared" si="0"/>
        <v>1</v>
      </c>
      <c r="E17" s="57">
        <f t="shared" si="0"/>
        <v>41</v>
      </c>
      <c r="F17" s="57">
        <f t="shared" si="0"/>
        <v>3</v>
      </c>
      <c r="G17" s="57">
        <f t="shared" si="0"/>
        <v>0</v>
      </c>
      <c r="H17" s="55">
        <f t="shared" si="0"/>
        <v>44</v>
      </c>
      <c r="I17" s="51"/>
      <c r="J17" s="51"/>
      <c r="K17" s="51"/>
      <c r="L17" s="51"/>
      <c r="M17" s="51"/>
      <c r="N17" s="51"/>
      <c r="O17" s="51"/>
      <c r="P17" s="51"/>
      <c r="Q17" s="51"/>
      <c r="R17" s="51"/>
      <c r="S17" s="51"/>
      <c r="T17" s="51"/>
    </row>
    <row r="18" spans="1:20" ht="24.75" customHeight="1">
      <c r="A18" s="51"/>
      <c r="B18" s="58" t="s">
        <v>102</v>
      </c>
      <c r="C18" s="58"/>
      <c r="D18" s="58"/>
      <c r="E18" s="58"/>
      <c r="F18" s="58"/>
      <c r="G18" s="58"/>
      <c r="H18" s="58"/>
      <c r="I18" s="51"/>
      <c r="J18" s="51"/>
      <c r="K18" s="51"/>
      <c r="L18" s="51"/>
      <c r="M18" s="51"/>
      <c r="N18" s="51"/>
      <c r="O18" s="51"/>
      <c r="P18" s="51"/>
      <c r="Q18" s="51"/>
      <c r="R18" s="51"/>
      <c r="S18" s="51"/>
      <c r="T18" s="51"/>
    </row>
    <row r="19" spans="1:20" ht="24.75" customHeight="1">
      <c r="A19" s="51"/>
      <c r="B19" s="53" t="s">
        <v>91</v>
      </c>
      <c r="C19" s="54">
        <v>119</v>
      </c>
      <c r="D19" s="59">
        <v>0</v>
      </c>
      <c r="E19" s="54">
        <f t="shared" ref="E19:E25" si="1">C19+D19</f>
        <v>119</v>
      </c>
      <c r="F19" s="59">
        <v>0</v>
      </c>
      <c r="G19" s="54">
        <v>0</v>
      </c>
      <c r="H19" s="55">
        <f t="shared" ref="H19:H25" si="2">E19+G19</f>
        <v>119</v>
      </c>
      <c r="I19" s="51"/>
      <c r="J19" s="51"/>
      <c r="K19" s="51"/>
      <c r="L19" s="51"/>
      <c r="M19" s="51"/>
      <c r="N19" s="51"/>
      <c r="O19" s="51"/>
      <c r="P19" s="51"/>
      <c r="Q19" s="51"/>
      <c r="R19" s="51"/>
      <c r="S19" s="51"/>
      <c r="T19" s="51"/>
    </row>
    <row r="20" spans="1:20" ht="24.75" customHeight="1">
      <c r="A20" s="51"/>
      <c r="B20" s="53" t="s">
        <v>92</v>
      </c>
      <c r="C20" s="54">
        <v>8</v>
      </c>
      <c r="D20" s="59">
        <v>0</v>
      </c>
      <c r="E20" s="54">
        <f t="shared" si="1"/>
        <v>8</v>
      </c>
      <c r="F20" s="59">
        <v>0</v>
      </c>
      <c r="G20" s="54">
        <v>0</v>
      </c>
      <c r="H20" s="55">
        <f t="shared" si="2"/>
        <v>8</v>
      </c>
      <c r="I20" s="51"/>
      <c r="J20" s="51"/>
      <c r="K20" s="51"/>
      <c r="L20" s="51"/>
      <c r="M20" s="51"/>
      <c r="N20" s="51"/>
      <c r="O20" s="51"/>
      <c r="P20" s="51"/>
      <c r="Q20" s="51"/>
      <c r="R20" s="51"/>
      <c r="S20" s="51"/>
      <c r="T20" s="51"/>
    </row>
    <row r="21" spans="1:20" ht="24.75" customHeight="1">
      <c r="A21" s="51"/>
      <c r="B21" s="53" t="s">
        <v>93</v>
      </c>
      <c r="C21" s="54">
        <v>3</v>
      </c>
      <c r="D21" s="59">
        <v>0</v>
      </c>
      <c r="E21" s="54">
        <f t="shared" si="1"/>
        <v>3</v>
      </c>
      <c r="F21" s="59">
        <v>0</v>
      </c>
      <c r="G21" s="54">
        <v>0</v>
      </c>
      <c r="H21" s="55">
        <f t="shared" si="2"/>
        <v>3</v>
      </c>
      <c r="I21" s="51"/>
      <c r="J21" s="51"/>
      <c r="K21" s="51"/>
      <c r="L21" s="51"/>
      <c r="M21" s="51"/>
      <c r="N21" s="51"/>
      <c r="O21" s="51"/>
      <c r="P21" s="51"/>
      <c r="Q21" s="51"/>
      <c r="R21" s="51"/>
      <c r="S21" s="51"/>
      <c r="T21" s="51"/>
    </row>
    <row r="22" spans="1:20" ht="24.75" customHeight="1">
      <c r="A22" s="51"/>
      <c r="B22" s="53" t="s">
        <v>94</v>
      </c>
      <c r="C22" s="54">
        <v>18</v>
      </c>
      <c r="D22" s="59">
        <v>0</v>
      </c>
      <c r="E22" s="54">
        <f t="shared" si="1"/>
        <v>18</v>
      </c>
      <c r="F22" s="59">
        <v>0</v>
      </c>
      <c r="G22" s="54">
        <v>1</v>
      </c>
      <c r="H22" s="55">
        <f t="shared" si="2"/>
        <v>19</v>
      </c>
      <c r="I22" s="51"/>
      <c r="J22" s="51"/>
      <c r="K22" s="51"/>
      <c r="L22" s="51"/>
      <c r="M22" s="51"/>
      <c r="N22" s="51"/>
      <c r="O22" s="51"/>
      <c r="P22" s="51"/>
      <c r="Q22" s="51"/>
      <c r="R22" s="51"/>
      <c r="S22" s="51"/>
      <c r="T22" s="51"/>
    </row>
    <row r="23" spans="1:20" ht="24.75" customHeight="1">
      <c r="A23" s="51"/>
      <c r="B23" s="53" t="s">
        <v>95</v>
      </c>
      <c r="C23" s="54">
        <v>1</v>
      </c>
      <c r="D23" s="59">
        <v>0</v>
      </c>
      <c r="E23" s="54">
        <f t="shared" si="1"/>
        <v>1</v>
      </c>
      <c r="F23" s="59">
        <v>0</v>
      </c>
      <c r="G23" s="54">
        <v>0</v>
      </c>
      <c r="H23" s="55">
        <f t="shared" si="2"/>
        <v>1</v>
      </c>
      <c r="I23" s="51"/>
      <c r="J23" s="51"/>
      <c r="K23" s="51"/>
      <c r="L23" s="51"/>
      <c r="M23" s="51"/>
      <c r="N23" s="51"/>
      <c r="O23" s="51"/>
      <c r="P23" s="51"/>
      <c r="Q23" s="51"/>
      <c r="R23" s="51"/>
      <c r="S23" s="51"/>
      <c r="T23" s="51"/>
    </row>
    <row r="24" spans="1:20" ht="24.75" customHeight="1">
      <c r="A24" s="51"/>
      <c r="B24" s="53" t="s">
        <v>96</v>
      </c>
      <c r="C24" s="54">
        <v>141</v>
      </c>
      <c r="D24" s="59">
        <v>0</v>
      </c>
      <c r="E24" s="54">
        <f t="shared" si="1"/>
        <v>141</v>
      </c>
      <c r="F24" s="59">
        <v>0</v>
      </c>
      <c r="G24" s="54">
        <v>5</v>
      </c>
      <c r="H24" s="55">
        <f t="shared" si="2"/>
        <v>146</v>
      </c>
      <c r="I24" s="51"/>
      <c r="J24" s="51"/>
      <c r="K24" s="51"/>
      <c r="L24" s="51"/>
      <c r="M24" s="51"/>
      <c r="N24" s="51"/>
      <c r="O24" s="51"/>
      <c r="P24" s="51"/>
      <c r="Q24" s="51"/>
      <c r="R24" s="51"/>
      <c r="S24" s="51"/>
      <c r="T24" s="51"/>
    </row>
    <row r="25" spans="1:20" ht="24.75" customHeight="1">
      <c r="A25" s="51"/>
      <c r="B25" s="53" t="s">
        <v>97</v>
      </c>
      <c r="C25" s="54">
        <v>0</v>
      </c>
      <c r="D25" s="59">
        <v>0</v>
      </c>
      <c r="E25" s="54">
        <f t="shared" si="1"/>
        <v>0</v>
      </c>
      <c r="F25" s="59">
        <v>0</v>
      </c>
      <c r="G25" s="54">
        <v>0</v>
      </c>
      <c r="H25" s="55">
        <f t="shared" si="2"/>
        <v>0</v>
      </c>
      <c r="I25" s="51"/>
      <c r="J25" s="51"/>
      <c r="K25" s="51"/>
      <c r="L25" s="51"/>
      <c r="M25" s="51"/>
      <c r="N25" s="51"/>
      <c r="O25" s="51"/>
      <c r="P25" s="51"/>
      <c r="Q25" s="51"/>
      <c r="R25" s="51"/>
      <c r="S25" s="51"/>
      <c r="T25" s="51"/>
    </row>
    <row r="26" spans="1:20" ht="24.75" customHeight="1">
      <c r="A26" s="51"/>
      <c r="B26" s="56" t="s">
        <v>98</v>
      </c>
      <c r="C26" s="57">
        <f t="shared" ref="C26:H26" si="3">SUM(C19:C25)</f>
        <v>290</v>
      </c>
      <c r="D26" s="57">
        <f t="shared" si="3"/>
        <v>0</v>
      </c>
      <c r="E26" s="57">
        <f t="shared" si="3"/>
        <v>290</v>
      </c>
      <c r="F26" s="57">
        <f t="shared" si="3"/>
        <v>0</v>
      </c>
      <c r="G26" s="57">
        <f t="shared" si="3"/>
        <v>6</v>
      </c>
      <c r="H26" s="55">
        <f t="shared" si="3"/>
        <v>296</v>
      </c>
      <c r="I26" s="51"/>
      <c r="J26" s="51"/>
      <c r="K26" s="51"/>
      <c r="L26" s="51"/>
      <c r="M26" s="51"/>
      <c r="N26" s="51"/>
      <c r="O26" s="51"/>
      <c r="P26" s="51"/>
      <c r="Q26" s="51"/>
      <c r="R26" s="51"/>
      <c r="S26" s="51"/>
      <c r="T26" s="51"/>
    </row>
    <row r="27" spans="1:20" ht="24.75" customHeight="1">
      <c r="A27" s="51"/>
      <c r="B27" s="60" t="s">
        <v>81</v>
      </c>
      <c r="C27" s="42">
        <f t="shared" ref="C27:H27" si="4">C17+C26</f>
        <v>330</v>
      </c>
      <c r="D27" s="42">
        <f t="shared" si="4"/>
        <v>1</v>
      </c>
      <c r="E27" s="42">
        <f t="shared" si="4"/>
        <v>331</v>
      </c>
      <c r="F27" s="42">
        <f t="shared" si="4"/>
        <v>3</v>
      </c>
      <c r="G27" s="42">
        <f t="shared" si="4"/>
        <v>6</v>
      </c>
      <c r="H27" s="61">
        <f t="shared" si="4"/>
        <v>340</v>
      </c>
      <c r="I27" s="51"/>
      <c r="J27" s="51"/>
      <c r="K27" s="51"/>
      <c r="L27" s="51"/>
      <c r="M27" s="51"/>
      <c r="N27" s="51"/>
      <c r="O27" s="51"/>
      <c r="P27" s="51"/>
      <c r="Q27" s="51"/>
      <c r="R27" s="51"/>
      <c r="S27" s="51"/>
      <c r="T27" s="51"/>
    </row>
    <row r="28" spans="1:20" hidden="1">
      <c r="A28" s="51"/>
      <c r="B28" s="62"/>
      <c r="C28" s="62"/>
      <c r="D28" s="62"/>
      <c r="E28" s="62"/>
      <c r="F28" s="62"/>
      <c r="G28" s="62"/>
      <c r="H28" s="62"/>
      <c r="I28" s="51"/>
      <c r="J28" s="51"/>
      <c r="K28" s="51"/>
      <c r="L28" s="51"/>
      <c r="M28" s="51"/>
      <c r="N28" s="51"/>
      <c r="O28" s="51"/>
      <c r="P28" s="51"/>
      <c r="Q28" s="51"/>
      <c r="R28" s="51"/>
      <c r="S28" s="51"/>
      <c r="T28" s="51"/>
    </row>
    <row r="29" spans="1:20" ht="19.5" customHeight="1">
      <c r="A29" s="51"/>
      <c r="B29" s="63"/>
      <c r="C29" s="63"/>
      <c r="D29" s="63"/>
      <c r="E29" s="63"/>
      <c r="F29" s="63"/>
      <c r="G29" s="63"/>
      <c r="H29" s="63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</row>
    <row r="30" spans="1:20" ht="19.5" customHeight="1">
      <c r="A30" s="51"/>
      <c r="B30" s="45" t="s">
        <v>99</v>
      </c>
      <c r="C30" s="51"/>
      <c r="D30" s="51"/>
      <c r="E30" s="51"/>
      <c r="F30" s="51"/>
      <c r="G30" s="51"/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</row>
    <row r="31" spans="1:20" ht="45.75" customHeight="1">
      <c r="A31" s="51"/>
      <c r="B31" s="105" t="s">
        <v>103</v>
      </c>
      <c r="C31" s="105"/>
      <c r="D31" s="105"/>
      <c r="E31" s="105"/>
      <c r="F31" s="105"/>
      <c r="G31" s="105"/>
      <c r="H31" s="105"/>
      <c r="I31" s="64"/>
      <c r="J31" s="64"/>
      <c r="K31" s="64"/>
      <c r="L31" s="64"/>
      <c r="M31" s="51"/>
      <c r="N31" s="51"/>
      <c r="O31" s="51"/>
      <c r="P31" s="51"/>
      <c r="Q31" s="51"/>
      <c r="R31" s="51"/>
      <c r="S31" s="51"/>
      <c r="T31" s="51"/>
    </row>
    <row r="32" spans="1:20" ht="19.5" customHeight="1">
      <c r="A32" s="51"/>
      <c r="B32" s="51"/>
      <c r="C32" s="51"/>
      <c r="D32" s="51"/>
      <c r="E32" s="51"/>
      <c r="F32" s="51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51"/>
      <c r="T32" s="51"/>
    </row>
    <row r="33" spans="1:20" ht="19.5" customHeight="1">
      <c r="A33" s="51"/>
      <c r="B33" s="51"/>
      <c r="C33" s="51"/>
      <c r="D33" s="51"/>
      <c r="E33" s="51"/>
      <c r="F33" s="51"/>
      <c r="G33" s="51"/>
      <c r="H33" s="51"/>
      <c r="I33" s="51"/>
      <c r="J33" s="51"/>
      <c r="K33" s="51"/>
      <c r="L33" s="51"/>
      <c r="M33" s="51"/>
      <c r="N33" s="51"/>
      <c r="O33" s="51"/>
      <c r="P33" s="51"/>
      <c r="Q33" s="51"/>
      <c r="R33" s="51"/>
      <c r="S33" s="51"/>
      <c r="T33" s="51"/>
    </row>
    <row r="34" spans="1:20" ht="19.5" customHeight="1">
      <c r="A34" s="51"/>
      <c r="B34" s="51"/>
      <c r="C34" s="51"/>
      <c r="D34" s="51"/>
      <c r="E34" s="51"/>
      <c r="F34" s="51"/>
      <c r="G34" s="51"/>
      <c r="H34" s="51"/>
      <c r="I34" s="51"/>
      <c r="J34" s="51"/>
      <c r="K34" s="51"/>
      <c r="L34" s="51"/>
      <c r="M34" s="51"/>
      <c r="N34" s="51"/>
      <c r="O34" s="51"/>
      <c r="P34" s="51"/>
      <c r="Q34" s="51"/>
      <c r="R34" s="51"/>
      <c r="S34" s="51"/>
      <c r="T34" s="51"/>
    </row>
    <row r="35" spans="1:20" ht="19.5" customHeight="1">
      <c r="A35" s="51"/>
      <c r="B35" s="51"/>
      <c r="C35" s="51"/>
      <c r="D35" s="51"/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1"/>
    </row>
  </sheetData>
  <mergeCells count="11"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>
  <dimension ref="A1:T35"/>
  <sheetViews>
    <sheetView showGridLines="0" workbookViewId="0">
      <selection activeCell="J48" sqref="J48"/>
    </sheetView>
  </sheetViews>
  <sheetFormatPr defaultColWidth="10.7109375" defaultRowHeight="15"/>
  <cols>
    <col min="1" max="1" width="1.7109375" style="69" customWidth="1"/>
    <col min="2" max="2" width="41.42578125" style="69" customWidth="1"/>
    <col min="3" max="8" width="25.7109375" style="69" customWidth="1"/>
    <col min="9" max="21" width="10.7109375" style="69" customWidth="1"/>
    <col min="22" max="16384" width="10.7109375" style="69"/>
  </cols>
  <sheetData>
    <row r="1" spans="1:20" ht="49.5" customHeight="1">
      <c r="A1" s="3"/>
      <c r="B1" s="3" t="s">
        <v>0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</row>
    <row r="2" spans="1:20" ht="30" customHeight="1">
      <c r="A2" s="7"/>
      <c r="B2" s="7" t="s">
        <v>1</v>
      </c>
      <c r="C2" s="8" t="s">
        <v>2</v>
      </c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</row>
    <row r="3" spans="1:20" ht="30" customHeight="1">
      <c r="A3" s="7"/>
      <c r="B3" s="7" t="s">
        <v>3</v>
      </c>
      <c r="C3" s="49" t="s">
        <v>56</v>
      </c>
      <c r="D3" s="49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</row>
    <row r="4" spans="1:20" ht="30" customHeight="1">
      <c r="A4" s="7"/>
      <c r="B4" s="7" t="s">
        <v>5</v>
      </c>
      <c r="C4" s="11" t="s">
        <v>83</v>
      </c>
      <c r="D4" s="50">
        <v>2023</v>
      </c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</row>
    <row r="5" spans="1:20" ht="49.5" customHeight="1">
      <c r="A5" s="7"/>
      <c r="B5" s="107" t="s">
        <v>6</v>
      </c>
      <c r="C5" s="107"/>
      <c r="D5" s="107"/>
      <c r="E5" s="107"/>
      <c r="F5" s="107"/>
      <c r="G5" s="107"/>
      <c r="H5" s="10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</row>
    <row r="6" spans="1:20" ht="49.5" customHeight="1">
      <c r="A6" s="7"/>
      <c r="B6" s="8" t="s">
        <v>101</v>
      </c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</row>
    <row r="7" spans="1:20" ht="34.5" customHeight="1">
      <c r="A7" s="51"/>
      <c r="B7" s="108" t="s">
        <v>84</v>
      </c>
      <c r="C7" s="94" t="s">
        <v>12</v>
      </c>
      <c r="D7" s="94"/>
      <c r="E7" s="94"/>
      <c r="F7" s="94"/>
      <c r="G7" s="94" t="s">
        <v>13</v>
      </c>
      <c r="H7" s="110" t="s">
        <v>81</v>
      </c>
      <c r="I7" s="51"/>
      <c r="J7" s="51"/>
      <c r="K7" s="51"/>
      <c r="L7" s="51"/>
      <c r="M7" s="51"/>
      <c r="N7" s="51"/>
      <c r="O7" s="51"/>
      <c r="P7" s="51"/>
      <c r="Q7" s="51"/>
      <c r="R7" s="51"/>
      <c r="S7" s="51"/>
      <c r="T7" s="51"/>
    </row>
    <row r="8" spans="1:20" ht="30" customHeight="1">
      <c r="A8" s="51"/>
      <c r="B8" s="109"/>
      <c r="C8" s="106" t="s">
        <v>18</v>
      </c>
      <c r="D8" s="106"/>
      <c r="E8" s="106"/>
      <c r="F8" s="106" t="s">
        <v>19</v>
      </c>
      <c r="G8" s="106"/>
      <c r="H8" s="111"/>
      <c r="I8" s="51"/>
      <c r="J8" s="51"/>
      <c r="K8" s="51"/>
      <c r="L8" s="51"/>
      <c r="M8" s="51"/>
      <c r="N8" s="51"/>
      <c r="O8" s="51"/>
      <c r="P8" s="51"/>
      <c r="Q8" s="51"/>
      <c r="R8" s="51"/>
      <c r="S8" s="51"/>
      <c r="T8" s="51"/>
    </row>
    <row r="9" spans="1:20" ht="19.5" customHeight="1">
      <c r="A9" s="51"/>
      <c r="B9" s="109"/>
      <c r="C9" s="106" t="s">
        <v>22</v>
      </c>
      <c r="D9" s="106" t="s">
        <v>23</v>
      </c>
      <c r="E9" s="106" t="s">
        <v>24</v>
      </c>
      <c r="F9" s="106"/>
      <c r="G9" s="106"/>
      <c r="H9" s="111"/>
      <c r="I9" s="51"/>
      <c r="J9" s="51"/>
      <c r="K9" s="51"/>
      <c r="L9" s="51"/>
      <c r="M9" s="51"/>
      <c r="N9" s="51"/>
      <c r="O9" s="51"/>
      <c r="P9" s="51"/>
      <c r="Q9" s="51"/>
      <c r="R9" s="51"/>
      <c r="S9" s="51"/>
      <c r="T9" s="51"/>
    </row>
    <row r="10" spans="1:20" ht="19.5" customHeight="1">
      <c r="A10" s="51"/>
      <c r="B10" s="109"/>
      <c r="C10" s="106"/>
      <c r="D10" s="106"/>
      <c r="E10" s="106"/>
      <c r="F10" s="106"/>
      <c r="G10" s="106"/>
      <c r="H10" s="111"/>
      <c r="I10" s="51"/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</row>
    <row r="11" spans="1:20" ht="19.5" customHeight="1">
      <c r="A11" s="51"/>
      <c r="B11" s="109"/>
      <c r="C11" s="106"/>
      <c r="D11" s="106"/>
      <c r="E11" s="106"/>
      <c r="F11" s="106"/>
      <c r="G11" s="106"/>
      <c r="H11" s="111"/>
      <c r="I11" s="51"/>
      <c r="J11" s="51"/>
      <c r="K11" s="51"/>
      <c r="L11" s="51"/>
      <c r="M11" s="51"/>
      <c r="N11" s="51"/>
      <c r="O11" s="51"/>
      <c r="P11" s="51"/>
      <c r="Q11" s="51"/>
      <c r="R11" s="51"/>
      <c r="S11" s="51"/>
      <c r="T11" s="51"/>
    </row>
    <row r="12" spans="1:20" ht="24.75" customHeight="1">
      <c r="A12" s="51"/>
      <c r="B12" s="52" t="s">
        <v>8</v>
      </c>
      <c r="C12" s="52"/>
      <c r="D12" s="52"/>
      <c r="E12" s="52"/>
      <c r="F12" s="52"/>
      <c r="G12" s="52"/>
      <c r="H12" s="52"/>
      <c r="I12" s="51"/>
      <c r="J12" s="51"/>
      <c r="K12" s="51"/>
      <c r="L12" s="51"/>
      <c r="M12" s="51"/>
      <c r="N12" s="51"/>
      <c r="O12" s="51"/>
      <c r="P12" s="51"/>
      <c r="Q12" s="51"/>
      <c r="R12" s="51"/>
      <c r="S12" s="51"/>
      <c r="T12" s="51"/>
    </row>
    <row r="13" spans="1:20" ht="24.75" customHeight="1">
      <c r="A13" s="51"/>
      <c r="B13" s="53" t="s">
        <v>85</v>
      </c>
      <c r="C13" s="54">
        <v>1</v>
      </c>
      <c r="D13" s="54">
        <v>0</v>
      </c>
      <c r="E13" s="54">
        <f>C13+D13</f>
        <v>1</v>
      </c>
      <c r="F13" s="54">
        <v>0</v>
      </c>
      <c r="G13" s="54">
        <v>0</v>
      </c>
      <c r="H13" s="55">
        <f>E13+F13+G13</f>
        <v>1</v>
      </c>
      <c r="I13" s="51"/>
      <c r="J13" s="51"/>
      <c r="K13" s="51"/>
      <c r="L13" s="51"/>
      <c r="M13" s="51"/>
      <c r="N13" s="51"/>
      <c r="O13" s="51"/>
      <c r="P13" s="51"/>
      <c r="Q13" s="51"/>
      <c r="R13" s="51"/>
      <c r="S13" s="51"/>
      <c r="T13" s="51"/>
    </row>
    <row r="14" spans="1:20" ht="24.75" customHeight="1">
      <c r="A14" s="51"/>
      <c r="B14" s="53" t="s">
        <v>86</v>
      </c>
      <c r="C14" s="54">
        <v>10</v>
      </c>
      <c r="D14" s="54">
        <v>0</v>
      </c>
      <c r="E14" s="54">
        <f>C14+D14</f>
        <v>10</v>
      </c>
      <c r="F14" s="54">
        <v>1</v>
      </c>
      <c r="G14" s="54">
        <v>0</v>
      </c>
      <c r="H14" s="55">
        <f>E14+F14+G14</f>
        <v>11</v>
      </c>
      <c r="I14" s="51"/>
      <c r="J14" s="51"/>
      <c r="K14" s="51"/>
      <c r="L14" s="51"/>
      <c r="M14" s="51"/>
      <c r="N14" s="51"/>
      <c r="O14" s="51"/>
      <c r="P14" s="51"/>
      <c r="Q14" s="51"/>
      <c r="R14" s="51"/>
      <c r="S14" s="51"/>
      <c r="T14" s="51"/>
    </row>
    <row r="15" spans="1:20" ht="24.75" customHeight="1">
      <c r="A15" s="51"/>
      <c r="B15" s="53" t="s">
        <v>87</v>
      </c>
      <c r="C15" s="54">
        <v>37</v>
      </c>
      <c r="D15" s="54">
        <v>0</v>
      </c>
      <c r="E15" s="54">
        <f>C15+D15</f>
        <v>37</v>
      </c>
      <c r="F15" s="54">
        <v>1</v>
      </c>
      <c r="G15" s="54">
        <v>0</v>
      </c>
      <c r="H15" s="55">
        <f>E15+F15+G15</f>
        <v>38</v>
      </c>
      <c r="I15" s="51"/>
      <c r="J15" s="51"/>
      <c r="K15" s="51"/>
      <c r="L15" s="51"/>
      <c r="M15" s="51"/>
      <c r="N15" s="51"/>
      <c r="O15" s="51"/>
      <c r="P15" s="51"/>
      <c r="Q15" s="51"/>
      <c r="R15" s="51"/>
      <c r="S15" s="51"/>
      <c r="T15" s="51"/>
    </row>
    <row r="16" spans="1:20" ht="24.75" customHeight="1">
      <c r="A16" s="51"/>
      <c r="B16" s="53" t="s">
        <v>88</v>
      </c>
      <c r="C16" s="54">
        <v>12</v>
      </c>
      <c r="D16" s="54">
        <v>0</v>
      </c>
      <c r="E16" s="54">
        <f>C16+D16</f>
        <v>12</v>
      </c>
      <c r="F16" s="54">
        <v>1</v>
      </c>
      <c r="G16" s="54">
        <v>0</v>
      </c>
      <c r="H16" s="55">
        <f>E16+F16+G16</f>
        <v>13</v>
      </c>
      <c r="I16" s="51"/>
      <c r="J16" s="51"/>
      <c r="K16" s="51"/>
      <c r="L16" s="51"/>
      <c r="M16" s="51"/>
      <c r="N16" s="51"/>
      <c r="O16" s="51"/>
      <c r="P16" s="51"/>
      <c r="Q16" s="51"/>
      <c r="R16" s="51"/>
      <c r="S16" s="51"/>
      <c r="T16" s="51"/>
    </row>
    <row r="17" spans="1:20" ht="24.75" customHeight="1">
      <c r="A17" s="51"/>
      <c r="B17" s="56" t="s">
        <v>89</v>
      </c>
      <c r="C17" s="57">
        <f t="shared" ref="C17:H17" si="0">SUM(C13:C16)</f>
        <v>60</v>
      </c>
      <c r="D17" s="57">
        <f t="shared" si="0"/>
        <v>0</v>
      </c>
      <c r="E17" s="57">
        <f t="shared" si="0"/>
        <v>60</v>
      </c>
      <c r="F17" s="57">
        <f t="shared" si="0"/>
        <v>3</v>
      </c>
      <c r="G17" s="57">
        <f t="shared" si="0"/>
        <v>0</v>
      </c>
      <c r="H17" s="55">
        <f t="shared" si="0"/>
        <v>63</v>
      </c>
      <c r="I17" s="51"/>
      <c r="J17" s="51"/>
      <c r="K17" s="51"/>
      <c r="L17" s="51"/>
      <c r="M17" s="51"/>
      <c r="N17" s="51"/>
      <c r="O17" s="51"/>
      <c r="P17" s="51"/>
      <c r="Q17" s="51"/>
      <c r="R17" s="51"/>
      <c r="S17" s="51"/>
      <c r="T17" s="51"/>
    </row>
    <row r="18" spans="1:20" ht="24.75" customHeight="1">
      <c r="A18" s="51"/>
      <c r="B18" s="58" t="s">
        <v>102</v>
      </c>
      <c r="C18" s="58"/>
      <c r="D18" s="58"/>
      <c r="E18" s="58"/>
      <c r="F18" s="58"/>
      <c r="G18" s="58"/>
      <c r="H18" s="58"/>
      <c r="I18" s="51"/>
      <c r="J18" s="51"/>
      <c r="K18" s="51"/>
      <c r="L18" s="51"/>
      <c r="M18" s="51"/>
      <c r="N18" s="51"/>
      <c r="O18" s="51"/>
      <c r="P18" s="51"/>
      <c r="Q18" s="51"/>
      <c r="R18" s="51"/>
      <c r="S18" s="51"/>
      <c r="T18" s="51"/>
    </row>
    <row r="19" spans="1:20" ht="24.75" customHeight="1">
      <c r="A19" s="51"/>
      <c r="B19" s="53" t="s">
        <v>91</v>
      </c>
      <c r="C19" s="54">
        <v>262</v>
      </c>
      <c r="D19" s="59">
        <v>0</v>
      </c>
      <c r="E19" s="54">
        <f t="shared" ref="E19:E25" si="1">C19+D19</f>
        <v>262</v>
      </c>
      <c r="F19" s="59">
        <v>0</v>
      </c>
      <c r="G19" s="54">
        <v>0</v>
      </c>
      <c r="H19" s="55">
        <f t="shared" ref="H19:H25" si="2">E19+G19</f>
        <v>262</v>
      </c>
      <c r="I19" s="51"/>
      <c r="J19" s="51"/>
      <c r="K19" s="51"/>
      <c r="L19" s="51"/>
      <c r="M19" s="51"/>
      <c r="N19" s="51"/>
      <c r="O19" s="51"/>
      <c r="P19" s="51"/>
      <c r="Q19" s="51"/>
      <c r="R19" s="51"/>
      <c r="S19" s="51"/>
      <c r="T19" s="51"/>
    </row>
    <row r="20" spans="1:20" ht="24.75" customHeight="1">
      <c r="A20" s="51"/>
      <c r="B20" s="53" t="s">
        <v>92</v>
      </c>
      <c r="C20" s="54">
        <v>17</v>
      </c>
      <c r="D20" s="59">
        <v>0</v>
      </c>
      <c r="E20" s="54">
        <f t="shared" si="1"/>
        <v>17</v>
      </c>
      <c r="F20" s="59">
        <v>0</v>
      </c>
      <c r="G20" s="54">
        <v>0</v>
      </c>
      <c r="H20" s="55">
        <f t="shared" si="2"/>
        <v>17</v>
      </c>
      <c r="I20" s="51"/>
      <c r="J20" s="51"/>
      <c r="K20" s="51"/>
      <c r="L20" s="51"/>
      <c r="M20" s="51"/>
      <c r="N20" s="51"/>
      <c r="O20" s="51"/>
      <c r="P20" s="51"/>
      <c r="Q20" s="51"/>
      <c r="R20" s="51"/>
      <c r="S20" s="51"/>
      <c r="T20" s="51"/>
    </row>
    <row r="21" spans="1:20" ht="24.75" customHeight="1">
      <c r="A21" s="51"/>
      <c r="B21" s="53" t="s">
        <v>93</v>
      </c>
      <c r="C21" s="54">
        <v>12</v>
      </c>
      <c r="D21" s="59">
        <v>0</v>
      </c>
      <c r="E21" s="54">
        <f t="shared" si="1"/>
        <v>12</v>
      </c>
      <c r="F21" s="59">
        <v>0</v>
      </c>
      <c r="G21" s="54">
        <v>0</v>
      </c>
      <c r="H21" s="55">
        <f t="shared" si="2"/>
        <v>12</v>
      </c>
      <c r="I21" s="51"/>
      <c r="J21" s="51"/>
      <c r="K21" s="51"/>
      <c r="L21" s="51"/>
      <c r="M21" s="51"/>
      <c r="N21" s="51"/>
      <c r="O21" s="51"/>
      <c r="P21" s="51"/>
      <c r="Q21" s="51"/>
      <c r="R21" s="51"/>
      <c r="S21" s="51"/>
      <c r="T21" s="51"/>
    </row>
    <row r="22" spans="1:20" ht="24.75" customHeight="1">
      <c r="A22" s="51"/>
      <c r="B22" s="53" t="s">
        <v>94</v>
      </c>
      <c r="C22" s="54">
        <v>14</v>
      </c>
      <c r="D22" s="59">
        <v>0</v>
      </c>
      <c r="E22" s="54">
        <f t="shared" si="1"/>
        <v>14</v>
      </c>
      <c r="F22" s="59">
        <v>0</v>
      </c>
      <c r="G22" s="54">
        <v>0</v>
      </c>
      <c r="H22" s="55">
        <f t="shared" si="2"/>
        <v>14</v>
      </c>
      <c r="I22" s="51"/>
      <c r="J22" s="51"/>
      <c r="K22" s="51"/>
      <c r="L22" s="51"/>
      <c r="M22" s="51"/>
      <c r="N22" s="51"/>
      <c r="O22" s="51"/>
      <c r="P22" s="51"/>
      <c r="Q22" s="51"/>
      <c r="R22" s="51"/>
      <c r="S22" s="51"/>
      <c r="T22" s="51"/>
    </row>
    <row r="23" spans="1:20" ht="24.75" customHeight="1">
      <c r="A23" s="51"/>
      <c r="B23" s="53" t="s">
        <v>95</v>
      </c>
      <c r="C23" s="54">
        <v>16</v>
      </c>
      <c r="D23" s="59">
        <v>0</v>
      </c>
      <c r="E23" s="54">
        <f t="shared" si="1"/>
        <v>16</v>
      </c>
      <c r="F23" s="59">
        <v>0</v>
      </c>
      <c r="G23" s="54">
        <v>0</v>
      </c>
      <c r="H23" s="55">
        <f t="shared" si="2"/>
        <v>16</v>
      </c>
      <c r="I23" s="51"/>
      <c r="J23" s="51"/>
      <c r="K23" s="51"/>
      <c r="L23" s="51"/>
      <c r="M23" s="51"/>
      <c r="N23" s="51"/>
      <c r="O23" s="51"/>
      <c r="P23" s="51"/>
      <c r="Q23" s="51"/>
      <c r="R23" s="51"/>
      <c r="S23" s="51"/>
      <c r="T23" s="51"/>
    </row>
    <row r="24" spans="1:20" ht="24.75" customHeight="1">
      <c r="A24" s="51"/>
      <c r="B24" s="53" t="s">
        <v>96</v>
      </c>
      <c r="C24" s="54">
        <v>235</v>
      </c>
      <c r="D24" s="59">
        <v>0</v>
      </c>
      <c r="E24" s="54">
        <f t="shared" si="1"/>
        <v>235</v>
      </c>
      <c r="F24" s="59">
        <v>0</v>
      </c>
      <c r="G24" s="54">
        <v>8</v>
      </c>
      <c r="H24" s="55">
        <f t="shared" si="2"/>
        <v>243</v>
      </c>
      <c r="I24" s="51"/>
      <c r="J24" s="51"/>
      <c r="K24" s="51"/>
      <c r="L24" s="51"/>
      <c r="M24" s="51"/>
      <c r="N24" s="51"/>
      <c r="O24" s="51"/>
      <c r="P24" s="51"/>
      <c r="Q24" s="51"/>
      <c r="R24" s="51"/>
      <c r="S24" s="51"/>
      <c r="T24" s="51"/>
    </row>
    <row r="25" spans="1:20" ht="24.75" customHeight="1">
      <c r="A25" s="51"/>
      <c r="B25" s="53" t="s">
        <v>97</v>
      </c>
      <c r="C25" s="54">
        <v>0</v>
      </c>
      <c r="D25" s="59">
        <v>0</v>
      </c>
      <c r="E25" s="54">
        <f t="shared" si="1"/>
        <v>0</v>
      </c>
      <c r="F25" s="59">
        <v>0</v>
      </c>
      <c r="G25" s="54">
        <v>0</v>
      </c>
      <c r="H25" s="55">
        <f t="shared" si="2"/>
        <v>0</v>
      </c>
      <c r="I25" s="51"/>
      <c r="J25" s="51"/>
      <c r="K25" s="51"/>
      <c r="L25" s="51"/>
      <c r="M25" s="51"/>
      <c r="N25" s="51"/>
      <c r="O25" s="51"/>
      <c r="P25" s="51"/>
      <c r="Q25" s="51"/>
      <c r="R25" s="51"/>
      <c r="S25" s="51"/>
      <c r="T25" s="51"/>
    </row>
    <row r="26" spans="1:20" ht="24.75" customHeight="1">
      <c r="A26" s="51"/>
      <c r="B26" s="56" t="s">
        <v>98</v>
      </c>
      <c r="C26" s="57">
        <f t="shared" ref="C26:H26" si="3">SUM(C19:C25)</f>
        <v>556</v>
      </c>
      <c r="D26" s="57">
        <f t="shared" si="3"/>
        <v>0</v>
      </c>
      <c r="E26" s="57">
        <f t="shared" si="3"/>
        <v>556</v>
      </c>
      <c r="F26" s="57">
        <f t="shared" si="3"/>
        <v>0</v>
      </c>
      <c r="G26" s="57">
        <f t="shared" si="3"/>
        <v>8</v>
      </c>
      <c r="H26" s="55">
        <f t="shared" si="3"/>
        <v>564</v>
      </c>
      <c r="I26" s="51"/>
      <c r="J26" s="51"/>
      <c r="K26" s="51"/>
      <c r="L26" s="51"/>
      <c r="M26" s="51"/>
      <c r="N26" s="51"/>
      <c r="O26" s="51"/>
      <c r="P26" s="51"/>
      <c r="Q26" s="51"/>
      <c r="R26" s="51"/>
      <c r="S26" s="51"/>
      <c r="T26" s="51"/>
    </row>
    <row r="27" spans="1:20" ht="24.75" customHeight="1">
      <c r="A27" s="51"/>
      <c r="B27" s="60" t="s">
        <v>81</v>
      </c>
      <c r="C27" s="42">
        <f t="shared" ref="C27:H27" si="4">C17+C26</f>
        <v>616</v>
      </c>
      <c r="D27" s="42">
        <f t="shared" si="4"/>
        <v>0</v>
      </c>
      <c r="E27" s="42">
        <f t="shared" si="4"/>
        <v>616</v>
      </c>
      <c r="F27" s="42">
        <f t="shared" si="4"/>
        <v>3</v>
      </c>
      <c r="G27" s="42">
        <f t="shared" si="4"/>
        <v>8</v>
      </c>
      <c r="H27" s="61">
        <f t="shared" si="4"/>
        <v>627</v>
      </c>
      <c r="I27" s="51"/>
      <c r="J27" s="51"/>
      <c r="K27" s="51"/>
      <c r="L27" s="51"/>
      <c r="M27" s="51"/>
      <c r="N27" s="51"/>
      <c r="O27" s="51"/>
      <c r="P27" s="51"/>
      <c r="Q27" s="51"/>
      <c r="R27" s="51"/>
      <c r="S27" s="51"/>
      <c r="T27" s="51"/>
    </row>
    <row r="28" spans="1:20" hidden="1">
      <c r="A28" s="51"/>
      <c r="B28" s="62"/>
      <c r="C28" s="62"/>
      <c r="D28" s="62"/>
      <c r="E28" s="62"/>
      <c r="F28" s="62"/>
      <c r="G28" s="62"/>
      <c r="H28" s="62"/>
      <c r="I28" s="51"/>
      <c r="J28" s="51"/>
      <c r="K28" s="51"/>
      <c r="L28" s="51"/>
      <c r="M28" s="51"/>
      <c r="N28" s="51"/>
      <c r="O28" s="51"/>
      <c r="P28" s="51"/>
      <c r="Q28" s="51"/>
      <c r="R28" s="51"/>
      <c r="S28" s="51"/>
      <c r="T28" s="51"/>
    </row>
    <row r="29" spans="1:20" ht="19.5" customHeight="1">
      <c r="A29" s="51"/>
      <c r="B29" s="63"/>
      <c r="C29" s="63"/>
      <c r="D29" s="63"/>
      <c r="E29" s="63"/>
      <c r="F29" s="63"/>
      <c r="G29" s="63"/>
      <c r="H29" s="63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</row>
    <row r="30" spans="1:20" ht="19.5" customHeight="1">
      <c r="A30" s="51"/>
      <c r="B30" s="45" t="s">
        <v>99</v>
      </c>
      <c r="C30" s="51"/>
      <c r="D30" s="51"/>
      <c r="E30" s="51"/>
      <c r="F30" s="51"/>
      <c r="G30" s="51"/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</row>
    <row r="31" spans="1:20" ht="45.75" customHeight="1">
      <c r="A31" s="51"/>
      <c r="B31" s="105" t="s">
        <v>103</v>
      </c>
      <c r="C31" s="105"/>
      <c r="D31" s="105"/>
      <c r="E31" s="105"/>
      <c r="F31" s="105"/>
      <c r="G31" s="105"/>
      <c r="H31" s="105"/>
      <c r="I31" s="64"/>
      <c r="J31" s="64"/>
      <c r="K31" s="64"/>
      <c r="L31" s="64"/>
      <c r="M31" s="51"/>
      <c r="N31" s="51"/>
      <c r="O31" s="51"/>
      <c r="P31" s="51"/>
      <c r="Q31" s="51"/>
      <c r="R31" s="51"/>
      <c r="S31" s="51"/>
      <c r="T31" s="51"/>
    </row>
    <row r="32" spans="1:20" ht="19.5" customHeight="1">
      <c r="A32" s="51"/>
      <c r="B32" s="51"/>
      <c r="C32" s="51"/>
      <c r="D32" s="51"/>
      <c r="E32" s="51"/>
      <c r="F32" s="51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51"/>
      <c r="T32" s="51"/>
    </row>
    <row r="33" spans="1:20" ht="19.5" customHeight="1">
      <c r="A33" s="51"/>
      <c r="B33" s="51"/>
      <c r="C33" s="51"/>
      <c r="D33" s="51"/>
      <c r="E33" s="51"/>
      <c r="F33" s="51"/>
      <c r="G33" s="51"/>
      <c r="H33" s="51"/>
      <c r="I33" s="51"/>
      <c r="J33" s="51"/>
      <c r="K33" s="51"/>
      <c r="L33" s="51"/>
      <c r="M33" s="51"/>
      <c r="N33" s="51"/>
      <c r="O33" s="51"/>
      <c r="P33" s="51"/>
      <c r="Q33" s="51"/>
      <c r="R33" s="51"/>
      <c r="S33" s="51"/>
      <c r="T33" s="51"/>
    </row>
    <row r="34" spans="1:20" ht="19.5" customHeight="1">
      <c r="A34" s="51"/>
      <c r="B34" s="51"/>
      <c r="C34" s="51"/>
      <c r="D34" s="51"/>
      <c r="E34" s="51"/>
      <c r="F34" s="51"/>
      <c r="G34" s="51"/>
      <c r="H34" s="51"/>
      <c r="I34" s="51"/>
      <c r="J34" s="51"/>
      <c r="K34" s="51"/>
      <c r="L34" s="51"/>
      <c r="M34" s="51"/>
      <c r="N34" s="51"/>
      <c r="O34" s="51"/>
      <c r="P34" s="51"/>
      <c r="Q34" s="51"/>
      <c r="R34" s="51"/>
      <c r="S34" s="51"/>
      <c r="T34" s="51"/>
    </row>
    <row r="35" spans="1:20" ht="19.5" customHeight="1">
      <c r="A35" s="51"/>
      <c r="B35" s="51"/>
      <c r="C35" s="51"/>
      <c r="D35" s="51"/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1"/>
    </row>
  </sheetData>
  <mergeCells count="11"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>
  <dimension ref="A1:T35"/>
  <sheetViews>
    <sheetView showGridLines="0" workbookViewId="0">
      <selection activeCell="J48" sqref="J48"/>
    </sheetView>
  </sheetViews>
  <sheetFormatPr defaultColWidth="10.7109375" defaultRowHeight="15"/>
  <cols>
    <col min="1" max="1" width="1.7109375" style="69" customWidth="1"/>
    <col min="2" max="2" width="41.42578125" style="69" customWidth="1"/>
    <col min="3" max="8" width="25.7109375" style="69" customWidth="1"/>
    <col min="9" max="21" width="10.7109375" style="69" customWidth="1"/>
    <col min="22" max="16384" width="10.7109375" style="69"/>
  </cols>
  <sheetData>
    <row r="1" spans="1:20" ht="49.5" customHeight="1">
      <c r="A1" s="3"/>
      <c r="B1" s="3" t="s">
        <v>0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</row>
    <row r="2" spans="1:20" ht="30" customHeight="1">
      <c r="A2" s="7"/>
      <c r="B2" s="7" t="s">
        <v>1</v>
      </c>
      <c r="C2" s="8" t="s">
        <v>2</v>
      </c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</row>
    <row r="3" spans="1:20" ht="30" customHeight="1">
      <c r="A3" s="7"/>
      <c r="B3" s="7" t="s">
        <v>3</v>
      </c>
      <c r="C3" s="49" t="s">
        <v>58</v>
      </c>
      <c r="D3" s="49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</row>
    <row r="4" spans="1:20" ht="30" customHeight="1">
      <c r="A4" s="7"/>
      <c r="B4" s="7" t="s">
        <v>5</v>
      </c>
      <c r="C4" s="11" t="s">
        <v>83</v>
      </c>
      <c r="D4" s="50">
        <v>2023</v>
      </c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</row>
    <row r="5" spans="1:20" ht="49.5" customHeight="1">
      <c r="A5" s="7"/>
      <c r="B5" s="107" t="s">
        <v>6</v>
      </c>
      <c r="C5" s="107"/>
      <c r="D5" s="107"/>
      <c r="E5" s="107"/>
      <c r="F5" s="107"/>
      <c r="G5" s="107"/>
      <c r="H5" s="10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</row>
    <row r="6" spans="1:20" ht="49.5" customHeight="1">
      <c r="A6" s="7"/>
      <c r="B6" s="8" t="s">
        <v>101</v>
      </c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</row>
    <row r="7" spans="1:20" ht="34.5" customHeight="1">
      <c r="A7" s="51"/>
      <c r="B7" s="108" t="s">
        <v>84</v>
      </c>
      <c r="C7" s="94" t="s">
        <v>12</v>
      </c>
      <c r="D7" s="94"/>
      <c r="E7" s="94"/>
      <c r="F7" s="94"/>
      <c r="G7" s="94" t="s">
        <v>13</v>
      </c>
      <c r="H7" s="110" t="s">
        <v>81</v>
      </c>
      <c r="I7" s="51"/>
      <c r="J7" s="51"/>
      <c r="K7" s="51"/>
      <c r="L7" s="51"/>
      <c r="M7" s="51"/>
      <c r="N7" s="51"/>
      <c r="O7" s="51"/>
      <c r="P7" s="51"/>
      <c r="Q7" s="51"/>
      <c r="R7" s="51"/>
      <c r="S7" s="51"/>
      <c r="T7" s="51"/>
    </row>
    <row r="8" spans="1:20" ht="30" customHeight="1">
      <c r="A8" s="51"/>
      <c r="B8" s="109"/>
      <c r="C8" s="106" t="s">
        <v>18</v>
      </c>
      <c r="D8" s="106"/>
      <c r="E8" s="106"/>
      <c r="F8" s="106" t="s">
        <v>19</v>
      </c>
      <c r="G8" s="106"/>
      <c r="H8" s="111"/>
      <c r="I8" s="51"/>
      <c r="J8" s="51"/>
      <c r="K8" s="51"/>
      <c r="L8" s="51"/>
      <c r="M8" s="51"/>
      <c r="N8" s="51"/>
      <c r="O8" s="51"/>
      <c r="P8" s="51"/>
      <c r="Q8" s="51"/>
      <c r="R8" s="51"/>
      <c r="S8" s="51"/>
      <c r="T8" s="51"/>
    </row>
    <row r="9" spans="1:20" ht="19.5" customHeight="1">
      <c r="A9" s="51"/>
      <c r="B9" s="109"/>
      <c r="C9" s="106" t="s">
        <v>22</v>
      </c>
      <c r="D9" s="106" t="s">
        <v>23</v>
      </c>
      <c r="E9" s="106" t="s">
        <v>24</v>
      </c>
      <c r="F9" s="106"/>
      <c r="G9" s="106"/>
      <c r="H9" s="111"/>
      <c r="I9" s="51"/>
      <c r="J9" s="51"/>
      <c r="K9" s="51"/>
      <c r="L9" s="51"/>
      <c r="M9" s="51"/>
      <c r="N9" s="51"/>
      <c r="O9" s="51"/>
      <c r="P9" s="51"/>
      <c r="Q9" s="51"/>
      <c r="R9" s="51"/>
      <c r="S9" s="51"/>
      <c r="T9" s="51"/>
    </row>
    <row r="10" spans="1:20" ht="19.5" customHeight="1">
      <c r="A10" s="51"/>
      <c r="B10" s="109"/>
      <c r="C10" s="106"/>
      <c r="D10" s="106"/>
      <c r="E10" s="106"/>
      <c r="F10" s="106"/>
      <c r="G10" s="106"/>
      <c r="H10" s="111"/>
      <c r="I10" s="51"/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</row>
    <row r="11" spans="1:20" ht="19.5" customHeight="1">
      <c r="A11" s="51"/>
      <c r="B11" s="109"/>
      <c r="C11" s="106"/>
      <c r="D11" s="106"/>
      <c r="E11" s="106"/>
      <c r="F11" s="106"/>
      <c r="G11" s="106"/>
      <c r="H11" s="111"/>
      <c r="I11" s="51"/>
      <c r="J11" s="51"/>
      <c r="K11" s="51"/>
      <c r="L11" s="51"/>
      <c r="M11" s="51"/>
      <c r="N11" s="51"/>
      <c r="O11" s="51"/>
      <c r="P11" s="51"/>
      <c r="Q11" s="51"/>
      <c r="R11" s="51"/>
      <c r="S11" s="51"/>
      <c r="T11" s="51"/>
    </row>
    <row r="12" spans="1:20" ht="24.75" customHeight="1">
      <c r="A12" s="51"/>
      <c r="B12" s="52" t="s">
        <v>8</v>
      </c>
      <c r="C12" s="52"/>
      <c r="D12" s="52"/>
      <c r="E12" s="52"/>
      <c r="F12" s="52"/>
      <c r="G12" s="52"/>
      <c r="H12" s="52"/>
      <c r="I12" s="51"/>
      <c r="J12" s="51"/>
      <c r="K12" s="51"/>
      <c r="L12" s="51"/>
      <c r="M12" s="51"/>
      <c r="N12" s="51"/>
      <c r="O12" s="51"/>
      <c r="P12" s="51"/>
      <c r="Q12" s="51"/>
      <c r="R12" s="51"/>
      <c r="S12" s="51"/>
      <c r="T12" s="51"/>
    </row>
    <row r="13" spans="1:20" ht="24.75" customHeight="1">
      <c r="A13" s="51"/>
      <c r="B13" s="53" t="s">
        <v>85</v>
      </c>
      <c r="C13" s="54">
        <v>0</v>
      </c>
      <c r="D13" s="54">
        <v>1</v>
      </c>
      <c r="E13" s="54">
        <f>C13+D13</f>
        <v>1</v>
      </c>
      <c r="F13" s="54">
        <v>0</v>
      </c>
      <c r="G13" s="54">
        <v>0</v>
      </c>
      <c r="H13" s="55">
        <f>E13+F13+G13</f>
        <v>1</v>
      </c>
      <c r="I13" s="51"/>
      <c r="J13" s="51"/>
      <c r="K13" s="51"/>
      <c r="L13" s="51"/>
      <c r="M13" s="51"/>
      <c r="N13" s="51"/>
      <c r="O13" s="51"/>
      <c r="P13" s="51"/>
      <c r="Q13" s="51"/>
      <c r="R13" s="51"/>
      <c r="S13" s="51"/>
      <c r="T13" s="51"/>
    </row>
    <row r="14" spans="1:20" ht="24.75" customHeight="1">
      <c r="A14" s="51"/>
      <c r="B14" s="53" t="s">
        <v>86</v>
      </c>
      <c r="C14" s="54">
        <v>7</v>
      </c>
      <c r="D14" s="54">
        <v>0</v>
      </c>
      <c r="E14" s="54">
        <f>C14+D14</f>
        <v>7</v>
      </c>
      <c r="F14" s="54">
        <v>1</v>
      </c>
      <c r="G14" s="54">
        <v>0</v>
      </c>
      <c r="H14" s="55">
        <f>E14+F14+G14</f>
        <v>8</v>
      </c>
      <c r="I14" s="51"/>
      <c r="J14" s="51"/>
      <c r="K14" s="51"/>
      <c r="L14" s="51"/>
      <c r="M14" s="51"/>
      <c r="N14" s="51"/>
      <c r="O14" s="51"/>
      <c r="P14" s="51"/>
      <c r="Q14" s="51"/>
      <c r="R14" s="51"/>
      <c r="S14" s="51"/>
      <c r="T14" s="51"/>
    </row>
    <row r="15" spans="1:20" ht="24.75" customHeight="1">
      <c r="A15" s="51"/>
      <c r="B15" s="53" t="s">
        <v>87</v>
      </c>
      <c r="C15" s="54">
        <v>18</v>
      </c>
      <c r="D15" s="54">
        <v>1</v>
      </c>
      <c r="E15" s="54">
        <f>C15+D15</f>
        <v>19</v>
      </c>
      <c r="F15" s="54">
        <v>10</v>
      </c>
      <c r="G15" s="54">
        <v>0</v>
      </c>
      <c r="H15" s="55">
        <f>E15+F15+G15</f>
        <v>29</v>
      </c>
      <c r="I15" s="51"/>
      <c r="J15" s="51"/>
      <c r="K15" s="51"/>
      <c r="L15" s="51"/>
      <c r="M15" s="51"/>
      <c r="N15" s="51"/>
      <c r="O15" s="51"/>
      <c r="P15" s="51"/>
      <c r="Q15" s="51"/>
      <c r="R15" s="51"/>
      <c r="S15" s="51"/>
      <c r="T15" s="51"/>
    </row>
    <row r="16" spans="1:20" ht="24.75" customHeight="1">
      <c r="A16" s="51"/>
      <c r="B16" s="53" t="s">
        <v>88</v>
      </c>
      <c r="C16" s="54">
        <v>10</v>
      </c>
      <c r="D16" s="54">
        <v>0</v>
      </c>
      <c r="E16" s="54">
        <f>C16+D16</f>
        <v>10</v>
      </c>
      <c r="F16" s="54">
        <v>4</v>
      </c>
      <c r="G16" s="54">
        <v>0</v>
      </c>
      <c r="H16" s="55">
        <f>E16+F16+G16</f>
        <v>14</v>
      </c>
      <c r="I16" s="51"/>
      <c r="J16" s="51"/>
      <c r="K16" s="51"/>
      <c r="L16" s="51"/>
      <c r="M16" s="51"/>
      <c r="N16" s="51"/>
      <c r="O16" s="51"/>
      <c r="P16" s="51"/>
      <c r="Q16" s="51"/>
      <c r="R16" s="51"/>
      <c r="S16" s="51"/>
      <c r="T16" s="51"/>
    </row>
    <row r="17" spans="1:20" ht="24.75" customHeight="1">
      <c r="A17" s="51"/>
      <c r="B17" s="56" t="s">
        <v>89</v>
      </c>
      <c r="C17" s="57">
        <f t="shared" ref="C17:H17" si="0">SUM(C13:C16)</f>
        <v>35</v>
      </c>
      <c r="D17" s="57">
        <f t="shared" si="0"/>
        <v>2</v>
      </c>
      <c r="E17" s="57">
        <f t="shared" si="0"/>
        <v>37</v>
      </c>
      <c r="F17" s="57">
        <f t="shared" si="0"/>
        <v>15</v>
      </c>
      <c r="G17" s="57">
        <f t="shared" si="0"/>
        <v>0</v>
      </c>
      <c r="H17" s="55">
        <f t="shared" si="0"/>
        <v>52</v>
      </c>
      <c r="I17" s="51"/>
      <c r="J17" s="51"/>
      <c r="K17" s="51"/>
      <c r="L17" s="51"/>
      <c r="M17" s="51"/>
      <c r="N17" s="51"/>
      <c r="O17" s="51"/>
      <c r="P17" s="51"/>
      <c r="Q17" s="51"/>
      <c r="R17" s="51"/>
      <c r="S17" s="51"/>
      <c r="T17" s="51"/>
    </row>
    <row r="18" spans="1:20" ht="24.75" customHeight="1">
      <c r="A18" s="51"/>
      <c r="B18" s="58" t="s">
        <v>102</v>
      </c>
      <c r="C18" s="58"/>
      <c r="D18" s="58"/>
      <c r="E18" s="58"/>
      <c r="F18" s="58"/>
      <c r="G18" s="58"/>
      <c r="H18" s="58"/>
      <c r="I18" s="51"/>
      <c r="J18" s="51"/>
      <c r="K18" s="51"/>
      <c r="L18" s="51"/>
      <c r="M18" s="51"/>
      <c r="N18" s="51"/>
      <c r="O18" s="51"/>
      <c r="P18" s="51"/>
      <c r="Q18" s="51"/>
      <c r="R18" s="51"/>
      <c r="S18" s="51"/>
      <c r="T18" s="51"/>
    </row>
    <row r="19" spans="1:20" ht="24.75" customHeight="1">
      <c r="A19" s="51"/>
      <c r="B19" s="53" t="s">
        <v>91</v>
      </c>
      <c r="C19" s="54">
        <v>194</v>
      </c>
      <c r="D19" s="59">
        <v>0</v>
      </c>
      <c r="E19" s="54">
        <f t="shared" ref="E19:E25" si="1">C19+D19</f>
        <v>194</v>
      </c>
      <c r="F19" s="59">
        <v>0</v>
      </c>
      <c r="G19" s="54">
        <v>0</v>
      </c>
      <c r="H19" s="55">
        <f t="shared" ref="H19:H25" si="2">E19+G19</f>
        <v>194</v>
      </c>
      <c r="I19" s="51"/>
      <c r="J19" s="51"/>
      <c r="K19" s="51"/>
      <c r="L19" s="51"/>
      <c r="M19" s="51"/>
      <c r="N19" s="51"/>
      <c r="O19" s="51"/>
      <c r="P19" s="51"/>
      <c r="Q19" s="51"/>
      <c r="R19" s="51"/>
      <c r="S19" s="51"/>
      <c r="T19" s="51"/>
    </row>
    <row r="20" spans="1:20" ht="24.75" customHeight="1">
      <c r="A20" s="51"/>
      <c r="B20" s="53" t="s">
        <v>92</v>
      </c>
      <c r="C20" s="54">
        <v>17</v>
      </c>
      <c r="D20" s="59">
        <v>0</v>
      </c>
      <c r="E20" s="54">
        <f t="shared" si="1"/>
        <v>17</v>
      </c>
      <c r="F20" s="59">
        <v>0</v>
      </c>
      <c r="G20" s="54">
        <v>0</v>
      </c>
      <c r="H20" s="55">
        <f t="shared" si="2"/>
        <v>17</v>
      </c>
      <c r="I20" s="51"/>
      <c r="J20" s="51"/>
      <c r="K20" s="51"/>
      <c r="L20" s="51"/>
      <c r="M20" s="51"/>
      <c r="N20" s="51"/>
      <c r="O20" s="51"/>
      <c r="P20" s="51"/>
      <c r="Q20" s="51"/>
      <c r="R20" s="51"/>
      <c r="S20" s="51"/>
      <c r="T20" s="51"/>
    </row>
    <row r="21" spans="1:20" ht="24.75" customHeight="1">
      <c r="A21" s="51"/>
      <c r="B21" s="53" t="s">
        <v>93</v>
      </c>
      <c r="C21" s="54">
        <v>0</v>
      </c>
      <c r="D21" s="59">
        <v>0</v>
      </c>
      <c r="E21" s="54">
        <f t="shared" si="1"/>
        <v>0</v>
      </c>
      <c r="F21" s="59">
        <v>0</v>
      </c>
      <c r="G21" s="54">
        <v>0</v>
      </c>
      <c r="H21" s="55">
        <f t="shared" si="2"/>
        <v>0</v>
      </c>
      <c r="I21" s="51"/>
      <c r="J21" s="51"/>
      <c r="K21" s="51"/>
      <c r="L21" s="51"/>
      <c r="M21" s="51"/>
      <c r="N21" s="51"/>
      <c r="O21" s="51"/>
      <c r="P21" s="51"/>
      <c r="Q21" s="51"/>
      <c r="R21" s="51"/>
      <c r="S21" s="51"/>
      <c r="T21" s="51"/>
    </row>
    <row r="22" spans="1:20" ht="24.75" customHeight="1">
      <c r="A22" s="51"/>
      <c r="B22" s="53" t="s">
        <v>94</v>
      </c>
      <c r="C22" s="54">
        <v>17</v>
      </c>
      <c r="D22" s="59">
        <v>0</v>
      </c>
      <c r="E22" s="54">
        <f t="shared" si="1"/>
        <v>17</v>
      </c>
      <c r="F22" s="59">
        <v>0</v>
      </c>
      <c r="G22" s="54">
        <v>0</v>
      </c>
      <c r="H22" s="55">
        <f t="shared" si="2"/>
        <v>17</v>
      </c>
      <c r="I22" s="51"/>
      <c r="J22" s="51"/>
      <c r="K22" s="51"/>
      <c r="L22" s="51"/>
      <c r="M22" s="51"/>
      <c r="N22" s="51"/>
      <c r="O22" s="51"/>
      <c r="P22" s="51"/>
      <c r="Q22" s="51"/>
      <c r="R22" s="51"/>
      <c r="S22" s="51"/>
      <c r="T22" s="51"/>
    </row>
    <row r="23" spans="1:20" ht="24.75" customHeight="1">
      <c r="A23" s="51"/>
      <c r="B23" s="53" t="s">
        <v>95</v>
      </c>
      <c r="C23" s="54">
        <v>6</v>
      </c>
      <c r="D23" s="59">
        <v>0</v>
      </c>
      <c r="E23" s="54">
        <f t="shared" si="1"/>
        <v>6</v>
      </c>
      <c r="F23" s="59">
        <v>0</v>
      </c>
      <c r="G23" s="54">
        <v>0</v>
      </c>
      <c r="H23" s="55">
        <f t="shared" si="2"/>
        <v>6</v>
      </c>
      <c r="I23" s="51"/>
      <c r="J23" s="51"/>
      <c r="K23" s="51"/>
      <c r="L23" s="51"/>
      <c r="M23" s="51"/>
      <c r="N23" s="51"/>
      <c r="O23" s="51"/>
      <c r="P23" s="51"/>
      <c r="Q23" s="51"/>
      <c r="R23" s="51"/>
      <c r="S23" s="51"/>
      <c r="T23" s="51"/>
    </row>
    <row r="24" spans="1:20" ht="24.75" customHeight="1">
      <c r="A24" s="51"/>
      <c r="B24" s="53" t="s">
        <v>96</v>
      </c>
      <c r="C24" s="54">
        <v>240</v>
      </c>
      <c r="D24" s="59">
        <v>0</v>
      </c>
      <c r="E24" s="54">
        <f t="shared" si="1"/>
        <v>240</v>
      </c>
      <c r="F24" s="59">
        <v>0</v>
      </c>
      <c r="G24" s="54">
        <v>2</v>
      </c>
      <c r="H24" s="55">
        <f t="shared" si="2"/>
        <v>242</v>
      </c>
      <c r="I24" s="51"/>
      <c r="J24" s="51"/>
      <c r="K24" s="51"/>
      <c r="L24" s="51"/>
      <c r="M24" s="51"/>
      <c r="N24" s="51"/>
      <c r="O24" s="51"/>
      <c r="P24" s="51"/>
      <c r="Q24" s="51"/>
      <c r="R24" s="51"/>
      <c r="S24" s="51"/>
      <c r="T24" s="51"/>
    </row>
    <row r="25" spans="1:20" ht="24.75" customHeight="1">
      <c r="A25" s="51"/>
      <c r="B25" s="53" t="s">
        <v>97</v>
      </c>
      <c r="C25" s="54">
        <v>0</v>
      </c>
      <c r="D25" s="59">
        <v>0</v>
      </c>
      <c r="E25" s="54">
        <f t="shared" si="1"/>
        <v>0</v>
      </c>
      <c r="F25" s="59">
        <v>0</v>
      </c>
      <c r="G25" s="54">
        <v>0</v>
      </c>
      <c r="H25" s="55">
        <f t="shared" si="2"/>
        <v>0</v>
      </c>
      <c r="I25" s="51"/>
      <c r="J25" s="51"/>
      <c r="K25" s="51"/>
      <c r="L25" s="51"/>
      <c r="M25" s="51"/>
      <c r="N25" s="51"/>
      <c r="O25" s="51"/>
      <c r="P25" s="51"/>
      <c r="Q25" s="51"/>
      <c r="R25" s="51"/>
      <c r="S25" s="51"/>
      <c r="T25" s="51"/>
    </row>
    <row r="26" spans="1:20" ht="24.75" customHeight="1">
      <c r="A26" s="51"/>
      <c r="B26" s="56" t="s">
        <v>98</v>
      </c>
      <c r="C26" s="57">
        <f t="shared" ref="C26:H26" si="3">SUM(C19:C25)</f>
        <v>474</v>
      </c>
      <c r="D26" s="57">
        <f t="shared" si="3"/>
        <v>0</v>
      </c>
      <c r="E26" s="57">
        <f t="shared" si="3"/>
        <v>474</v>
      </c>
      <c r="F26" s="57">
        <f t="shared" si="3"/>
        <v>0</v>
      </c>
      <c r="G26" s="57">
        <f t="shared" si="3"/>
        <v>2</v>
      </c>
      <c r="H26" s="55">
        <f t="shared" si="3"/>
        <v>476</v>
      </c>
      <c r="I26" s="51"/>
      <c r="J26" s="51"/>
      <c r="K26" s="51"/>
      <c r="L26" s="51"/>
      <c r="M26" s="51"/>
      <c r="N26" s="51"/>
      <c r="O26" s="51"/>
      <c r="P26" s="51"/>
      <c r="Q26" s="51"/>
      <c r="R26" s="51"/>
      <c r="S26" s="51"/>
      <c r="T26" s="51"/>
    </row>
    <row r="27" spans="1:20" ht="24.75" customHeight="1">
      <c r="A27" s="51"/>
      <c r="B27" s="60" t="s">
        <v>81</v>
      </c>
      <c r="C27" s="42">
        <f t="shared" ref="C27:H27" si="4">C17+C26</f>
        <v>509</v>
      </c>
      <c r="D27" s="42">
        <f t="shared" si="4"/>
        <v>2</v>
      </c>
      <c r="E27" s="42">
        <f t="shared" si="4"/>
        <v>511</v>
      </c>
      <c r="F27" s="42">
        <f t="shared" si="4"/>
        <v>15</v>
      </c>
      <c r="G27" s="42">
        <f t="shared" si="4"/>
        <v>2</v>
      </c>
      <c r="H27" s="61">
        <f t="shared" si="4"/>
        <v>528</v>
      </c>
      <c r="I27" s="51"/>
      <c r="J27" s="51"/>
      <c r="K27" s="51"/>
      <c r="L27" s="51"/>
      <c r="M27" s="51"/>
      <c r="N27" s="51"/>
      <c r="O27" s="51"/>
      <c r="P27" s="51"/>
      <c r="Q27" s="51"/>
      <c r="R27" s="51"/>
      <c r="S27" s="51"/>
      <c r="T27" s="51"/>
    </row>
    <row r="28" spans="1:20" hidden="1">
      <c r="A28" s="51"/>
      <c r="B28" s="62"/>
      <c r="C28" s="62"/>
      <c r="D28" s="62"/>
      <c r="E28" s="62"/>
      <c r="F28" s="62"/>
      <c r="G28" s="62"/>
      <c r="H28" s="62"/>
      <c r="I28" s="51"/>
      <c r="J28" s="51"/>
      <c r="K28" s="51"/>
      <c r="L28" s="51"/>
      <c r="M28" s="51"/>
      <c r="N28" s="51"/>
      <c r="O28" s="51"/>
      <c r="P28" s="51"/>
      <c r="Q28" s="51"/>
      <c r="R28" s="51"/>
      <c r="S28" s="51"/>
      <c r="T28" s="51"/>
    </row>
    <row r="29" spans="1:20" ht="19.5" customHeight="1">
      <c r="A29" s="51"/>
      <c r="B29" s="63"/>
      <c r="C29" s="63"/>
      <c r="D29" s="63"/>
      <c r="E29" s="63"/>
      <c r="F29" s="63"/>
      <c r="G29" s="63"/>
      <c r="H29" s="63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</row>
    <row r="30" spans="1:20" ht="19.5" customHeight="1">
      <c r="A30" s="51"/>
      <c r="B30" s="45" t="s">
        <v>99</v>
      </c>
      <c r="C30" s="51"/>
      <c r="D30" s="51"/>
      <c r="E30" s="51"/>
      <c r="F30" s="51"/>
      <c r="G30" s="51"/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</row>
    <row r="31" spans="1:20" ht="45.75" customHeight="1">
      <c r="A31" s="51"/>
      <c r="B31" s="105" t="s">
        <v>103</v>
      </c>
      <c r="C31" s="105"/>
      <c r="D31" s="105"/>
      <c r="E31" s="105"/>
      <c r="F31" s="105"/>
      <c r="G31" s="105"/>
      <c r="H31" s="105"/>
      <c r="I31" s="64"/>
      <c r="J31" s="64"/>
      <c r="K31" s="64"/>
      <c r="L31" s="64"/>
      <c r="M31" s="51"/>
      <c r="N31" s="51"/>
      <c r="O31" s="51"/>
      <c r="P31" s="51"/>
      <c r="Q31" s="51"/>
      <c r="R31" s="51"/>
      <c r="S31" s="51"/>
      <c r="T31" s="51"/>
    </row>
    <row r="32" spans="1:20" ht="19.5" customHeight="1">
      <c r="A32" s="51"/>
      <c r="B32" s="51"/>
      <c r="C32" s="51"/>
      <c r="D32" s="51"/>
      <c r="E32" s="51"/>
      <c r="F32" s="51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51"/>
      <c r="T32" s="51"/>
    </row>
    <row r="33" spans="1:20" ht="19.5" customHeight="1">
      <c r="A33" s="51"/>
      <c r="B33" s="51"/>
      <c r="C33" s="51"/>
      <c r="D33" s="51"/>
      <c r="E33" s="51"/>
      <c r="F33" s="51"/>
      <c r="G33" s="51"/>
      <c r="H33" s="51"/>
      <c r="I33" s="51"/>
      <c r="J33" s="51"/>
      <c r="K33" s="51"/>
      <c r="L33" s="51"/>
      <c r="M33" s="51"/>
      <c r="N33" s="51"/>
      <c r="O33" s="51"/>
      <c r="P33" s="51"/>
      <c r="Q33" s="51"/>
      <c r="R33" s="51"/>
      <c r="S33" s="51"/>
      <c r="T33" s="51"/>
    </row>
    <row r="34" spans="1:20" ht="19.5" customHeight="1">
      <c r="A34" s="51"/>
      <c r="B34" s="51"/>
      <c r="C34" s="51"/>
      <c r="D34" s="51"/>
      <c r="E34" s="51"/>
      <c r="F34" s="51"/>
      <c r="G34" s="51"/>
      <c r="H34" s="51"/>
      <c r="I34" s="51"/>
      <c r="J34" s="51"/>
      <c r="K34" s="51"/>
      <c r="L34" s="51"/>
      <c r="M34" s="51"/>
      <c r="N34" s="51"/>
      <c r="O34" s="51"/>
      <c r="P34" s="51"/>
      <c r="Q34" s="51"/>
      <c r="R34" s="51"/>
      <c r="S34" s="51"/>
      <c r="T34" s="51"/>
    </row>
    <row r="35" spans="1:20" ht="19.5" customHeight="1">
      <c r="A35" s="51"/>
      <c r="B35" s="51"/>
      <c r="C35" s="51"/>
      <c r="D35" s="51"/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1"/>
    </row>
  </sheetData>
  <mergeCells count="11"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IW35"/>
  <sheetViews>
    <sheetView showGridLines="0" workbookViewId="0">
      <selection activeCell="J48" sqref="J48"/>
    </sheetView>
  </sheetViews>
  <sheetFormatPr defaultColWidth="10.7109375" defaultRowHeight="15"/>
  <cols>
    <col min="1" max="1" width="1.7109375" style="65" customWidth="1"/>
    <col min="2" max="2" width="41.42578125" style="65" customWidth="1"/>
    <col min="3" max="8" width="25.7109375" style="65" customWidth="1"/>
    <col min="9" max="17" width="10.7109375" style="65" customWidth="1"/>
    <col min="18" max="21" width="10.7109375" style="66" customWidth="1"/>
    <col min="22" max="22" width="10.7109375" style="67" customWidth="1"/>
    <col min="23" max="24" width="10.7109375" style="66" customWidth="1"/>
    <col min="25" max="25" width="10.7109375" style="67" customWidth="1"/>
    <col min="26" max="30" width="10.7109375" style="66" customWidth="1"/>
    <col min="31" max="34" width="10.7109375" style="68" customWidth="1"/>
    <col min="35" max="35" width="10.7109375" style="66" customWidth="1"/>
    <col min="36" max="257" width="10.7109375" style="65" customWidth="1"/>
    <col min="258" max="259" width="10.7109375" style="48" customWidth="1"/>
    <col min="260" max="16384" width="10.7109375" style="48"/>
  </cols>
  <sheetData>
    <row r="1" spans="1:20" ht="49.5" customHeight="1">
      <c r="A1" s="3"/>
      <c r="B1" s="3" t="s">
        <v>0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</row>
    <row r="2" spans="1:20" ht="30" customHeight="1">
      <c r="A2" s="7"/>
      <c r="B2" s="7" t="s">
        <v>1</v>
      </c>
      <c r="C2" s="8" t="s">
        <v>2</v>
      </c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</row>
    <row r="3" spans="1:20" ht="30" customHeight="1">
      <c r="A3" s="7"/>
      <c r="B3" s="7" t="s">
        <v>3</v>
      </c>
      <c r="C3" s="49" t="s">
        <v>4</v>
      </c>
      <c r="D3" s="49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</row>
    <row r="4" spans="1:20" ht="30" customHeight="1">
      <c r="A4" s="7"/>
      <c r="B4" s="7" t="s">
        <v>5</v>
      </c>
      <c r="C4" s="11" t="s">
        <v>83</v>
      </c>
      <c r="D4" s="50">
        <v>2023</v>
      </c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</row>
    <row r="5" spans="1:20" ht="39.75" customHeight="1">
      <c r="A5" s="7"/>
      <c r="B5" s="107" t="s">
        <v>6</v>
      </c>
      <c r="C5" s="107"/>
      <c r="D5" s="107"/>
      <c r="E5" s="107"/>
      <c r="F5" s="107"/>
      <c r="G5" s="107"/>
      <c r="H5" s="10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</row>
    <row r="6" spans="1:20" ht="30" customHeight="1">
      <c r="A6" s="7"/>
      <c r="B6" s="8" t="s">
        <v>7</v>
      </c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</row>
    <row r="7" spans="1:20" ht="34.5" customHeight="1">
      <c r="A7" s="51"/>
      <c r="B7" s="108" t="s">
        <v>84</v>
      </c>
      <c r="C7" s="94" t="s">
        <v>12</v>
      </c>
      <c r="D7" s="94"/>
      <c r="E7" s="94"/>
      <c r="F7" s="94"/>
      <c r="G7" s="94" t="s">
        <v>13</v>
      </c>
      <c r="H7" s="110" t="s">
        <v>81</v>
      </c>
      <c r="I7" s="51"/>
      <c r="J7" s="51"/>
      <c r="K7" s="51"/>
      <c r="L7" s="51"/>
      <c r="M7" s="51"/>
      <c r="N7" s="51"/>
      <c r="O7" s="51"/>
      <c r="P7" s="51"/>
      <c r="Q7" s="51"/>
      <c r="R7" s="51"/>
      <c r="S7" s="51"/>
      <c r="T7" s="51"/>
    </row>
    <row r="8" spans="1:20" ht="30" customHeight="1">
      <c r="A8" s="51"/>
      <c r="B8" s="109"/>
      <c r="C8" s="106" t="s">
        <v>18</v>
      </c>
      <c r="D8" s="106"/>
      <c r="E8" s="106"/>
      <c r="F8" s="106" t="s">
        <v>19</v>
      </c>
      <c r="G8" s="106"/>
      <c r="H8" s="111"/>
      <c r="I8" s="51"/>
      <c r="J8" s="51"/>
      <c r="K8" s="51"/>
      <c r="L8" s="51"/>
      <c r="M8" s="51"/>
      <c r="N8" s="51"/>
      <c r="O8" s="51"/>
      <c r="P8" s="51"/>
      <c r="Q8" s="51"/>
      <c r="R8" s="51"/>
      <c r="S8" s="51"/>
      <c r="T8" s="51"/>
    </row>
    <row r="9" spans="1:20" ht="19.5" customHeight="1">
      <c r="A9" s="51"/>
      <c r="B9" s="109"/>
      <c r="C9" s="106" t="s">
        <v>22</v>
      </c>
      <c r="D9" s="106" t="s">
        <v>23</v>
      </c>
      <c r="E9" s="106" t="s">
        <v>24</v>
      </c>
      <c r="F9" s="106"/>
      <c r="G9" s="106"/>
      <c r="H9" s="111"/>
      <c r="I9" s="51"/>
      <c r="J9" s="51"/>
      <c r="K9" s="51"/>
      <c r="L9" s="51"/>
      <c r="M9" s="51"/>
      <c r="N9" s="51"/>
      <c r="O9" s="51"/>
      <c r="P9" s="51"/>
      <c r="Q9" s="51"/>
      <c r="R9" s="51"/>
      <c r="S9" s="51"/>
      <c r="T9" s="51"/>
    </row>
    <row r="10" spans="1:20" ht="19.5" customHeight="1">
      <c r="A10" s="51"/>
      <c r="B10" s="109"/>
      <c r="C10" s="106"/>
      <c r="D10" s="106"/>
      <c r="E10" s="106"/>
      <c r="F10" s="106"/>
      <c r="G10" s="106"/>
      <c r="H10" s="111"/>
      <c r="I10" s="51"/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</row>
    <row r="11" spans="1:20" ht="19.5" customHeight="1">
      <c r="A11" s="51"/>
      <c r="B11" s="109"/>
      <c r="C11" s="106"/>
      <c r="D11" s="106"/>
      <c r="E11" s="106"/>
      <c r="F11" s="106"/>
      <c r="G11" s="106"/>
      <c r="H11" s="111"/>
      <c r="I11" s="51"/>
      <c r="J11" s="51"/>
      <c r="K11" s="51"/>
      <c r="L11" s="51"/>
      <c r="M11" s="51"/>
      <c r="N11" s="51"/>
      <c r="O11" s="51"/>
      <c r="P11" s="51"/>
      <c r="Q11" s="51"/>
      <c r="R11" s="51"/>
      <c r="S11" s="51"/>
      <c r="T11" s="51"/>
    </row>
    <row r="12" spans="1:20" ht="24.75" customHeight="1">
      <c r="A12" s="51"/>
      <c r="B12" s="52" t="s">
        <v>8</v>
      </c>
      <c r="C12" s="52"/>
      <c r="D12" s="52"/>
      <c r="E12" s="52"/>
      <c r="F12" s="52"/>
      <c r="G12" s="52"/>
      <c r="H12" s="52"/>
      <c r="I12" s="51"/>
      <c r="J12" s="51"/>
      <c r="K12" s="51"/>
      <c r="L12" s="51"/>
      <c r="M12" s="51"/>
      <c r="N12" s="51"/>
      <c r="O12" s="51"/>
      <c r="P12" s="51"/>
      <c r="Q12" s="51"/>
      <c r="R12" s="51"/>
      <c r="S12" s="51"/>
      <c r="T12" s="51"/>
    </row>
    <row r="13" spans="1:20" ht="24.75" customHeight="1">
      <c r="A13" s="51"/>
      <c r="B13" s="53" t="s">
        <v>85</v>
      </c>
      <c r="C13" s="54">
        <f>SUM('TSE:TRE-AP'!C13)</f>
        <v>25</v>
      </c>
      <c r="D13" s="54">
        <f>SUM('TSE:TRE-AP'!D13)</f>
        <v>1</v>
      </c>
      <c r="E13" s="54">
        <f>C13+D13</f>
        <v>26</v>
      </c>
      <c r="F13" s="54">
        <f>SUM('TSE:TRE-AP'!F13)</f>
        <v>5</v>
      </c>
      <c r="G13" s="54">
        <f>SUM('TSE:TRE-AP'!G13)</f>
        <v>0</v>
      </c>
      <c r="H13" s="55">
        <f>E13+F13+G13</f>
        <v>31</v>
      </c>
      <c r="I13" s="51"/>
      <c r="J13" s="51"/>
      <c r="K13" s="51"/>
      <c r="L13" s="51"/>
      <c r="M13" s="51"/>
      <c r="N13" s="51"/>
      <c r="O13" s="51"/>
      <c r="P13" s="51"/>
      <c r="Q13" s="51"/>
      <c r="R13" s="51"/>
      <c r="S13" s="51"/>
      <c r="T13" s="51"/>
    </row>
    <row r="14" spans="1:20" ht="24.75" customHeight="1">
      <c r="A14" s="51"/>
      <c r="B14" s="53" t="s">
        <v>86</v>
      </c>
      <c r="C14" s="54">
        <f>SUM('TSE:TRE-AP'!C14)</f>
        <v>210</v>
      </c>
      <c r="D14" s="54">
        <f>SUM('TSE:TRE-AP'!D14)</f>
        <v>0</v>
      </c>
      <c r="E14" s="54">
        <f>C14+D14</f>
        <v>210</v>
      </c>
      <c r="F14" s="54">
        <f>SUM('TSE:TRE-AP'!F14)</f>
        <v>18</v>
      </c>
      <c r="G14" s="54">
        <f>SUM('TSE:TRE-AP'!G14)</f>
        <v>1</v>
      </c>
      <c r="H14" s="55">
        <f>E14+F14+G14</f>
        <v>229</v>
      </c>
      <c r="I14" s="51"/>
      <c r="J14" s="51"/>
      <c r="K14" s="51"/>
      <c r="L14" s="51"/>
      <c r="M14" s="51"/>
      <c r="N14" s="51"/>
      <c r="O14" s="51"/>
      <c r="P14" s="51"/>
      <c r="Q14" s="51"/>
      <c r="R14" s="51"/>
      <c r="S14" s="51"/>
      <c r="T14" s="51"/>
    </row>
    <row r="15" spans="1:20" ht="24.75" customHeight="1">
      <c r="A15" s="51"/>
      <c r="B15" s="53" t="s">
        <v>87</v>
      </c>
      <c r="C15" s="54">
        <f>SUM('TSE:TRE-AP'!C15)</f>
        <v>597</v>
      </c>
      <c r="D15" s="54">
        <f>SUM('TSE:TRE-AP'!D15)</f>
        <v>8</v>
      </c>
      <c r="E15" s="54">
        <f>C15+D15</f>
        <v>605</v>
      </c>
      <c r="F15" s="54">
        <f>SUM('TSE:TRE-AP'!F15)</f>
        <v>73</v>
      </c>
      <c r="G15" s="54">
        <f>SUM('TSE:TRE-AP'!G15)</f>
        <v>3</v>
      </c>
      <c r="H15" s="55">
        <f>E15+F15+G15</f>
        <v>681</v>
      </c>
      <c r="I15" s="51"/>
      <c r="J15" s="51"/>
      <c r="K15" s="51"/>
      <c r="L15" s="51"/>
      <c r="M15" s="51"/>
      <c r="N15" s="51"/>
      <c r="O15" s="51"/>
      <c r="P15" s="51"/>
      <c r="Q15" s="51"/>
      <c r="R15" s="51"/>
      <c r="S15" s="51"/>
      <c r="T15" s="51"/>
    </row>
    <row r="16" spans="1:20" ht="24.75" customHeight="1">
      <c r="A16" s="51"/>
      <c r="B16" s="53" t="s">
        <v>88</v>
      </c>
      <c r="C16" s="54">
        <f>SUM('TSE:TRE-AP'!C16)</f>
        <v>421</v>
      </c>
      <c r="D16" s="54">
        <f>SUM('TSE:TRE-AP'!D16)</f>
        <v>3</v>
      </c>
      <c r="E16" s="54">
        <f>C16+D16</f>
        <v>424</v>
      </c>
      <c r="F16" s="54">
        <f>SUM('TSE:TRE-AP'!F16)</f>
        <v>73</v>
      </c>
      <c r="G16" s="54">
        <f>SUM('TSE:TRE-AP'!G16)</f>
        <v>8</v>
      </c>
      <c r="H16" s="55">
        <f>E16+F16+G16</f>
        <v>505</v>
      </c>
      <c r="I16" s="51"/>
      <c r="J16" s="51"/>
      <c r="K16" s="51"/>
      <c r="L16" s="51"/>
      <c r="M16" s="51"/>
      <c r="N16" s="51"/>
      <c r="O16" s="51"/>
      <c r="P16" s="51"/>
      <c r="Q16" s="51"/>
      <c r="R16" s="51"/>
      <c r="S16" s="51"/>
      <c r="T16" s="51"/>
    </row>
    <row r="17" spans="1:20" ht="24.75" customHeight="1">
      <c r="A17" s="51"/>
      <c r="B17" s="56" t="s">
        <v>89</v>
      </c>
      <c r="C17" s="57">
        <f t="shared" ref="C17:H17" si="0">SUM(C13:C16)</f>
        <v>1253</v>
      </c>
      <c r="D17" s="57">
        <f t="shared" si="0"/>
        <v>12</v>
      </c>
      <c r="E17" s="57">
        <f t="shared" si="0"/>
        <v>1265</v>
      </c>
      <c r="F17" s="57">
        <f t="shared" si="0"/>
        <v>169</v>
      </c>
      <c r="G17" s="57">
        <f t="shared" si="0"/>
        <v>12</v>
      </c>
      <c r="H17" s="55">
        <f t="shared" si="0"/>
        <v>1446</v>
      </c>
      <c r="I17" s="51"/>
      <c r="J17" s="51"/>
      <c r="K17" s="51"/>
      <c r="L17" s="51"/>
      <c r="M17" s="51"/>
      <c r="N17" s="51"/>
      <c r="O17" s="51"/>
      <c r="P17" s="51"/>
      <c r="Q17" s="51"/>
      <c r="R17" s="51"/>
      <c r="S17" s="51"/>
      <c r="T17" s="51"/>
    </row>
    <row r="18" spans="1:20" ht="24.75" customHeight="1">
      <c r="A18" s="51"/>
      <c r="B18" s="58" t="s">
        <v>90</v>
      </c>
      <c r="C18" s="58"/>
      <c r="D18" s="58"/>
      <c r="E18" s="58"/>
      <c r="F18" s="58"/>
      <c r="G18" s="58"/>
      <c r="H18" s="58"/>
      <c r="I18" s="51"/>
      <c r="J18" s="51"/>
      <c r="K18" s="51"/>
      <c r="L18" s="51"/>
      <c r="M18" s="51"/>
      <c r="N18" s="51"/>
      <c r="O18" s="51"/>
      <c r="P18" s="51"/>
      <c r="Q18" s="51"/>
      <c r="R18" s="51"/>
      <c r="S18" s="51"/>
      <c r="T18" s="51"/>
    </row>
    <row r="19" spans="1:20" ht="24.75" customHeight="1">
      <c r="A19" s="51"/>
      <c r="B19" s="53" t="s">
        <v>91</v>
      </c>
      <c r="C19" s="54">
        <f>SUM('TSE:TRE-AP'!C19)</f>
        <v>4442</v>
      </c>
      <c r="D19" s="59">
        <f>SUM('TSE:TRE-AP'!D19)</f>
        <v>0</v>
      </c>
      <c r="E19" s="54">
        <f t="shared" ref="E19:E25" si="1">C19+D19</f>
        <v>4442</v>
      </c>
      <c r="F19" s="59"/>
      <c r="G19" s="54" t="e">
        <f>SUM('TSE:TRE-AP'!G19)</f>
        <v>#VALUE!</v>
      </c>
      <c r="H19" s="55" t="e">
        <f t="shared" ref="H19:H25" si="2">E19+G19</f>
        <v>#VALUE!</v>
      </c>
      <c r="I19" s="51"/>
      <c r="J19" s="51"/>
      <c r="K19" s="51"/>
      <c r="L19" s="51"/>
      <c r="M19" s="51"/>
      <c r="N19" s="51"/>
      <c r="O19" s="51"/>
      <c r="P19" s="51"/>
      <c r="Q19" s="51"/>
      <c r="R19" s="51"/>
      <c r="S19" s="51"/>
      <c r="T19" s="51"/>
    </row>
    <row r="20" spans="1:20" ht="24.75" customHeight="1">
      <c r="A20" s="51"/>
      <c r="B20" s="53" t="s">
        <v>92</v>
      </c>
      <c r="C20" s="54">
        <f>SUM('TSE:TRE-AP'!C20)</f>
        <v>295</v>
      </c>
      <c r="D20" s="59">
        <f>SUM('TSE:TRE-AP'!D20)</f>
        <v>0</v>
      </c>
      <c r="E20" s="54">
        <f t="shared" si="1"/>
        <v>295</v>
      </c>
      <c r="F20" s="59"/>
      <c r="G20" s="54">
        <f>SUM('TSE:TRE-AP'!G20)</f>
        <v>5</v>
      </c>
      <c r="H20" s="55">
        <f t="shared" si="2"/>
        <v>300</v>
      </c>
      <c r="I20" s="51"/>
      <c r="J20" s="51"/>
      <c r="K20" s="51"/>
      <c r="L20" s="51"/>
      <c r="M20" s="51"/>
      <c r="N20" s="51"/>
      <c r="O20" s="51"/>
      <c r="P20" s="51"/>
      <c r="Q20" s="51"/>
      <c r="R20" s="51"/>
      <c r="S20" s="51"/>
      <c r="T20" s="51"/>
    </row>
    <row r="21" spans="1:20" ht="24.75" customHeight="1">
      <c r="A21" s="51"/>
      <c r="B21" s="53" t="s">
        <v>93</v>
      </c>
      <c r="C21" s="54">
        <f>SUM('TSE:TRE-AP'!C21)</f>
        <v>514</v>
      </c>
      <c r="D21" s="59">
        <f>SUM('TSE:TRE-AP'!D21)</f>
        <v>0</v>
      </c>
      <c r="E21" s="54">
        <f t="shared" si="1"/>
        <v>514</v>
      </c>
      <c r="F21" s="59"/>
      <c r="G21" s="54">
        <f>SUM('TSE:TRE-AP'!G21)</f>
        <v>20</v>
      </c>
      <c r="H21" s="55">
        <f t="shared" si="2"/>
        <v>534</v>
      </c>
      <c r="I21" s="51"/>
      <c r="J21" s="51"/>
      <c r="K21" s="51"/>
      <c r="L21" s="51"/>
      <c r="M21" s="51"/>
      <c r="N21" s="51"/>
      <c r="O21" s="51"/>
      <c r="P21" s="51"/>
      <c r="Q21" s="51"/>
      <c r="R21" s="51"/>
      <c r="S21" s="51"/>
      <c r="T21" s="51"/>
    </row>
    <row r="22" spans="1:20" ht="24.75" customHeight="1">
      <c r="A22" s="51"/>
      <c r="B22" s="53" t="s">
        <v>94</v>
      </c>
      <c r="C22" s="54">
        <f>SUM('TSE:TRE-AP'!C22)</f>
        <v>751</v>
      </c>
      <c r="D22" s="59">
        <f>SUM('TSE:TRE-AP'!D22)</f>
        <v>0</v>
      </c>
      <c r="E22" s="54">
        <f t="shared" si="1"/>
        <v>751</v>
      </c>
      <c r="F22" s="59"/>
      <c r="G22" s="54">
        <f>SUM('TSE:TRE-AP'!G22)</f>
        <v>47</v>
      </c>
      <c r="H22" s="55">
        <f t="shared" si="2"/>
        <v>798</v>
      </c>
      <c r="I22" s="51"/>
      <c r="J22" s="51"/>
      <c r="K22" s="51"/>
      <c r="L22" s="51"/>
      <c r="M22" s="51"/>
      <c r="N22" s="51"/>
      <c r="O22" s="51"/>
      <c r="P22" s="51"/>
      <c r="Q22" s="51"/>
      <c r="R22" s="51"/>
      <c r="S22" s="51"/>
      <c r="T22" s="51"/>
    </row>
    <row r="23" spans="1:20" ht="24.75" customHeight="1">
      <c r="A23" s="51"/>
      <c r="B23" s="53" t="s">
        <v>95</v>
      </c>
      <c r="C23" s="54">
        <f>SUM('TSE:TRE-AP'!C23)</f>
        <v>444</v>
      </c>
      <c r="D23" s="59">
        <f>SUM('TSE:TRE-AP'!D23)</f>
        <v>0</v>
      </c>
      <c r="E23" s="54">
        <f t="shared" si="1"/>
        <v>444</v>
      </c>
      <c r="F23" s="59"/>
      <c r="G23" s="54">
        <f>SUM('TSE:TRE-AP'!G23)</f>
        <v>30</v>
      </c>
      <c r="H23" s="55">
        <f t="shared" si="2"/>
        <v>474</v>
      </c>
      <c r="I23" s="51"/>
      <c r="J23" s="51"/>
      <c r="K23" s="51"/>
      <c r="L23" s="51"/>
      <c r="M23" s="51"/>
      <c r="N23" s="51"/>
      <c r="O23" s="51"/>
      <c r="P23" s="51"/>
      <c r="Q23" s="51"/>
      <c r="R23" s="51"/>
      <c r="S23" s="51"/>
      <c r="T23" s="51"/>
    </row>
    <row r="24" spans="1:20" ht="24.75" customHeight="1">
      <c r="A24" s="51"/>
      <c r="B24" s="53" t="s">
        <v>96</v>
      </c>
      <c r="C24" s="54">
        <f>SUM('TSE:TRE-AP'!C24)</f>
        <v>3580</v>
      </c>
      <c r="D24" s="59">
        <f>SUM('TSE:TRE-AP'!D24)</f>
        <v>0</v>
      </c>
      <c r="E24" s="54">
        <f t="shared" si="1"/>
        <v>3580</v>
      </c>
      <c r="F24" s="59"/>
      <c r="G24" s="54">
        <f>SUM('TSE:TRE-AP'!G24)</f>
        <v>228</v>
      </c>
      <c r="H24" s="55">
        <f t="shared" si="2"/>
        <v>3808</v>
      </c>
      <c r="I24" s="51"/>
      <c r="J24" s="51"/>
      <c r="K24" s="51"/>
      <c r="L24" s="51"/>
      <c r="M24" s="51"/>
      <c r="N24" s="51"/>
      <c r="O24" s="51"/>
      <c r="P24" s="51"/>
      <c r="Q24" s="51"/>
      <c r="R24" s="51"/>
      <c r="S24" s="51"/>
      <c r="T24" s="51"/>
    </row>
    <row r="25" spans="1:20" ht="24.75" customHeight="1">
      <c r="A25" s="51"/>
      <c r="B25" s="53" t="s">
        <v>97</v>
      </c>
      <c r="C25" s="54">
        <f>SUM('TSE:TRE-AP'!C25)</f>
        <v>0</v>
      </c>
      <c r="D25" s="59">
        <f>SUM('TSE:TRE-AP'!D25)</f>
        <v>0</v>
      </c>
      <c r="E25" s="54">
        <f t="shared" si="1"/>
        <v>0</v>
      </c>
      <c r="F25" s="59"/>
      <c r="G25" s="54">
        <f>SUM('TSE:TRE-AP'!G25)</f>
        <v>0</v>
      </c>
      <c r="H25" s="55">
        <f t="shared" si="2"/>
        <v>0</v>
      </c>
      <c r="I25" s="51"/>
      <c r="J25" s="51"/>
      <c r="K25" s="51"/>
      <c r="L25" s="51"/>
      <c r="M25" s="51"/>
      <c r="N25" s="51"/>
      <c r="O25" s="51"/>
      <c r="P25" s="51"/>
      <c r="Q25" s="51"/>
      <c r="R25" s="51"/>
      <c r="S25" s="51"/>
      <c r="T25" s="51"/>
    </row>
    <row r="26" spans="1:20" ht="24.75" customHeight="1">
      <c r="A26" s="51"/>
      <c r="B26" s="56" t="s">
        <v>98</v>
      </c>
      <c r="C26" s="57">
        <f t="shared" ref="C26:H26" si="3">SUM(C19:C25)</f>
        <v>10026</v>
      </c>
      <c r="D26" s="57">
        <f t="shared" si="3"/>
        <v>0</v>
      </c>
      <c r="E26" s="57">
        <f t="shared" si="3"/>
        <v>10026</v>
      </c>
      <c r="F26" s="57">
        <f t="shared" si="3"/>
        <v>0</v>
      </c>
      <c r="G26" s="57" t="e">
        <f t="shared" si="3"/>
        <v>#VALUE!</v>
      </c>
      <c r="H26" s="55" t="e">
        <f t="shared" si="3"/>
        <v>#VALUE!</v>
      </c>
      <c r="I26" s="51"/>
      <c r="J26" s="51"/>
      <c r="K26" s="51"/>
      <c r="L26" s="51"/>
      <c r="M26" s="51"/>
      <c r="N26" s="51"/>
      <c r="O26" s="51"/>
      <c r="P26" s="51"/>
      <c r="Q26" s="51"/>
      <c r="R26" s="51"/>
      <c r="S26" s="51"/>
      <c r="T26" s="51"/>
    </row>
    <row r="27" spans="1:20" ht="24.75" customHeight="1">
      <c r="A27" s="51"/>
      <c r="B27" s="60" t="s">
        <v>81</v>
      </c>
      <c r="C27" s="42">
        <f t="shared" ref="C27:H27" si="4">C17+C26</f>
        <v>11279</v>
      </c>
      <c r="D27" s="42">
        <f t="shared" si="4"/>
        <v>12</v>
      </c>
      <c r="E27" s="42">
        <f t="shared" si="4"/>
        <v>11291</v>
      </c>
      <c r="F27" s="42">
        <f t="shared" si="4"/>
        <v>169</v>
      </c>
      <c r="G27" s="42" t="e">
        <f t="shared" si="4"/>
        <v>#VALUE!</v>
      </c>
      <c r="H27" s="61" t="e">
        <f t="shared" si="4"/>
        <v>#VALUE!</v>
      </c>
      <c r="I27" s="51"/>
      <c r="J27" s="51"/>
      <c r="K27" s="51"/>
      <c r="L27" s="51"/>
      <c r="M27" s="51"/>
      <c r="N27" s="51"/>
      <c r="O27" s="51"/>
      <c r="P27" s="51"/>
      <c r="Q27" s="51"/>
      <c r="R27" s="51"/>
      <c r="S27" s="51"/>
      <c r="T27" s="51"/>
    </row>
    <row r="28" spans="1:20" hidden="1">
      <c r="A28" s="51"/>
      <c r="B28" s="62"/>
      <c r="C28" s="62"/>
      <c r="D28" s="62"/>
      <c r="E28" s="62"/>
      <c r="F28" s="62"/>
      <c r="G28" s="62"/>
      <c r="H28" s="62"/>
      <c r="I28" s="51"/>
      <c r="J28" s="51"/>
      <c r="K28" s="51"/>
      <c r="L28" s="51"/>
      <c r="M28" s="51"/>
      <c r="N28" s="51"/>
      <c r="O28" s="51"/>
      <c r="P28" s="51"/>
      <c r="Q28" s="51"/>
      <c r="R28" s="51"/>
      <c r="S28" s="51"/>
      <c r="T28" s="51"/>
    </row>
    <row r="29" spans="1:20" ht="19.5" customHeight="1">
      <c r="A29" s="51"/>
      <c r="B29" s="63"/>
      <c r="C29" s="63"/>
      <c r="D29" s="63"/>
      <c r="E29" s="63"/>
      <c r="F29" s="63"/>
      <c r="G29" s="63"/>
      <c r="H29" s="63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</row>
    <row r="30" spans="1:20" ht="19.5" customHeight="1">
      <c r="A30" s="51"/>
      <c r="B30" s="45" t="s">
        <v>99</v>
      </c>
      <c r="C30" s="51"/>
      <c r="D30" s="51"/>
      <c r="E30" s="51"/>
      <c r="F30" s="51"/>
      <c r="G30" s="51"/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</row>
    <row r="31" spans="1:20" ht="45.75" customHeight="1">
      <c r="A31" s="51"/>
      <c r="B31" s="105" t="s">
        <v>100</v>
      </c>
      <c r="C31" s="105"/>
      <c r="D31" s="105"/>
      <c r="E31" s="105"/>
      <c r="F31" s="105"/>
      <c r="G31" s="105"/>
      <c r="H31" s="105"/>
      <c r="I31" s="64"/>
      <c r="J31" s="64"/>
      <c r="K31" s="64"/>
      <c r="L31" s="64"/>
      <c r="M31" s="51"/>
      <c r="N31" s="51"/>
      <c r="O31" s="51"/>
      <c r="P31" s="51"/>
      <c r="Q31" s="51"/>
      <c r="R31" s="51"/>
      <c r="S31" s="51"/>
      <c r="T31" s="51"/>
    </row>
    <row r="32" spans="1:20" ht="19.5" customHeight="1">
      <c r="A32" s="51"/>
      <c r="B32" s="51"/>
      <c r="C32" s="51"/>
      <c r="D32" s="51"/>
      <c r="E32" s="51"/>
      <c r="F32" s="51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51"/>
      <c r="T32" s="51"/>
    </row>
    <row r="33" spans="1:20" ht="19.5" customHeight="1">
      <c r="A33" s="51"/>
      <c r="B33" s="51"/>
      <c r="C33" s="51"/>
      <c r="D33" s="51"/>
      <c r="E33" s="51"/>
      <c r="F33" s="51"/>
      <c r="G33" s="51"/>
      <c r="H33" s="51"/>
      <c r="I33" s="51"/>
      <c r="J33" s="51"/>
      <c r="K33" s="51"/>
      <c r="L33" s="51"/>
      <c r="M33" s="51"/>
      <c r="N33" s="51"/>
      <c r="O33" s="51"/>
      <c r="P33" s="51"/>
      <c r="Q33" s="51"/>
      <c r="R33" s="51"/>
      <c r="S33" s="51"/>
      <c r="T33" s="51"/>
    </row>
    <row r="34" spans="1:20" ht="19.5" customHeight="1">
      <c r="A34" s="51"/>
      <c r="B34" s="51"/>
      <c r="C34" s="51"/>
      <c r="D34" s="51"/>
      <c r="E34" s="51"/>
      <c r="F34" s="51"/>
      <c r="G34" s="51"/>
      <c r="H34" s="51"/>
      <c r="I34" s="51"/>
      <c r="J34" s="51"/>
      <c r="K34" s="51"/>
      <c r="L34" s="51"/>
      <c r="M34" s="51"/>
      <c r="N34" s="51"/>
      <c r="O34" s="51"/>
      <c r="P34" s="51"/>
      <c r="Q34" s="51"/>
      <c r="R34" s="51"/>
      <c r="S34" s="51"/>
      <c r="T34" s="51"/>
    </row>
    <row r="35" spans="1:20" ht="19.5" customHeight="1">
      <c r="A35" s="51"/>
      <c r="B35" s="51"/>
      <c r="C35" s="51"/>
      <c r="D35" s="51"/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1"/>
    </row>
  </sheetData>
  <mergeCells count="11">
    <mergeCell ref="B31:H31"/>
    <mergeCell ref="F8:F11"/>
    <mergeCell ref="E9:E11"/>
    <mergeCell ref="B5:H5"/>
    <mergeCell ref="B7:B11"/>
    <mergeCell ref="C7:F7"/>
    <mergeCell ref="G7:G11"/>
    <mergeCell ref="H7:H11"/>
    <mergeCell ref="C8:E8"/>
    <mergeCell ref="C9:C11"/>
    <mergeCell ref="D9:D11"/>
  </mergeCell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>
  <dimension ref="A1:T35"/>
  <sheetViews>
    <sheetView showGridLines="0" workbookViewId="0">
      <selection activeCell="J48" sqref="J48"/>
    </sheetView>
  </sheetViews>
  <sheetFormatPr defaultColWidth="10.7109375" defaultRowHeight="15"/>
  <cols>
    <col min="1" max="1" width="1.7109375" style="69" customWidth="1"/>
    <col min="2" max="2" width="41.42578125" style="69" customWidth="1"/>
    <col min="3" max="8" width="25.7109375" style="69" customWidth="1"/>
    <col min="9" max="21" width="10.7109375" style="69" customWidth="1"/>
    <col min="22" max="16384" width="10.7109375" style="69"/>
  </cols>
  <sheetData>
    <row r="1" spans="1:20" ht="49.5" customHeight="1">
      <c r="A1" s="3"/>
      <c r="B1" s="3" t="s">
        <v>0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</row>
    <row r="2" spans="1:20" ht="30" customHeight="1">
      <c r="A2" s="7"/>
      <c r="B2" s="7" t="s">
        <v>1</v>
      </c>
      <c r="C2" s="8" t="s">
        <v>2</v>
      </c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</row>
    <row r="3" spans="1:20" ht="30" customHeight="1">
      <c r="A3" s="7"/>
      <c r="B3" s="7" t="s">
        <v>3</v>
      </c>
      <c r="C3" s="49" t="s">
        <v>60</v>
      </c>
      <c r="D3" s="49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</row>
    <row r="4" spans="1:20" ht="30" customHeight="1">
      <c r="A4" s="7"/>
      <c r="B4" s="7" t="s">
        <v>5</v>
      </c>
      <c r="C4" s="11" t="s">
        <v>83</v>
      </c>
      <c r="D4" s="50">
        <v>2023</v>
      </c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</row>
    <row r="5" spans="1:20" ht="49.5" customHeight="1">
      <c r="A5" s="7"/>
      <c r="B5" s="107" t="s">
        <v>6</v>
      </c>
      <c r="C5" s="107"/>
      <c r="D5" s="107"/>
      <c r="E5" s="107"/>
      <c r="F5" s="107"/>
      <c r="G5" s="107"/>
      <c r="H5" s="10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</row>
    <row r="6" spans="1:20" ht="49.5" customHeight="1">
      <c r="A6" s="7"/>
      <c r="B6" s="8" t="s">
        <v>101</v>
      </c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</row>
    <row r="7" spans="1:20" ht="34.5" customHeight="1">
      <c r="A7" s="51"/>
      <c r="B7" s="108" t="s">
        <v>84</v>
      </c>
      <c r="C7" s="94" t="s">
        <v>12</v>
      </c>
      <c r="D7" s="94"/>
      <c r="E7" s="94"/>
      <c r="F7" s="94"/>
      <c r="G7" s="94" t="s">
        <v>13</v>
      </c>
      <c r="H7" s="110" t="s">
        <v>81</v>
      </c>
      <c r="I7" s="51"/>
      <c r="J7" s="51"/>
      <c r="K7" s="51"/>
      <c r="L7" s="51"/>
      <c r="M7" s="51"/>
      <c r="N7" s="51"/>
      <c r="O7" s="51"/>
      <c r="P7" s="51"/>
      <c r="Q7" s="51"/>
      <c r="R7" s="51"/>
      <c r="S7" s="51"/>
      <c r="T7" s="51"/>
    </row>
    <row r="8" spans="1:20" ht="30" customHeight="1">
      <c r="A8" s="51"/>
      <c r="B8" s="109"/>
      <c r="C8" s="106" t="s">
        <v>18</v>
      </c>
      <c r="D8" s="106"/>
      <c r="E8" s="106"/>
      <c r="F8" s="106" t="s">
        <v>19</v>
      </c>
      <c r="G8" s="106"/>
      <c r="H8" s="111"/>
      <c r="I8" s="51"/>
      <c r="J8" s="51"/>
      <c r="K8" s="51"/>
      <c r="L8" s="51"/>
      <c r="M8" s="51"/>
      <c r="N8" s="51"/>
      <c r="O8" s="51"/>
      <c r="P8" s="51"/>
      <c r="Q8" s="51"/>
      <c r="R8" s="51"/>
      <c r="S8" s="51"/>
      <c r="T8" s="51"/>
    </row>
    <row r="9" spans="1:20" ht="19.5" customHeight="1">
      <c r="A9" s="51"/>
      <c r="B9" s="109"/>
      <c r="C9" s="106" t="s">
        <v>22</v>
      </c>
      <c r="D9" s="106" t="s">
        <v>23</v>
      </c>
      <c r="E9" s="106" t="s">
        <v>24</v>
      </c>
      <c r="F9" s="106"/>
      <c r="G9" s="106"/>
      <c r="H9" s="111"/>
      <c r="I9" s="51"/>
      <c r="J9" s="51"/>
      <c r="K9" s="51"/>
      <c r="L9" s="51"/>
      <c r="M9" s="51"/>
      <c r="N9" s="51"/>
      <c r="O9" s="51"/>
      <c r="P9" s="51"/>
      <c r="Q9" s="51"/>
      <c r="R9" s="51"/>
      <c r="S9" s="51"/>
      <c r="T9" s="51"/>
    </row>
    <row r="10" spans="1:20" ht="19.5" customHeight="1">
      <c r="A10" s="51"/>
      <c r="B10" s="109"/>
      <c r="C10" s="106"/>
      <c r="D10" s="106"/>
      <c r="E10" s="106"/>
      <c r="F10" s="106"/>
      <c r="G10" s="106"/>
      <c r="H10" s="111"/>
      <c r="I10" s="51"/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</row>
    <row r="11" spans="1:20" ht="19.5" customHeight="1">
      <c r="A11" s="51"/>
      <c r="B11" s="109"/>
      <c r="C11" s="106"/>
      <c r="D11" s="106"/>
      <c r="E11" s="106"/>
      <c r="F11" s="106"/>
      <c r="G11" s="106"/>
      <c r="H11" s="111"/>
      <c r="I11" s="51"/>
      <c r="J11" s="51"/>
      <c r="K11" s="51"/>
      <c r="L11" s="51"/>
      <c r="M11" s="51"/>
      <c r="N11" s="51"/>
      <c r="O11" s="51"/>
      <c r="P11" s="51"/>
      <c r="Q11" s="51"/>
      <c r="R11" s="51"/>
      <c r="S11" s="51"/>
      <c r="T11" s="51"/>
    </row>
    <row r="12" spans="1:20" ht="24.75" customHeight="1">
      <c r="A12" s="51"/>
      <c r="B12" s="52" t="s">
        <v>8</v>
      </c>
      <c r="C12" s="52"/>
      <c r="D12" s="52"/>
      <c r="E12" s="52"/>
      <c r="F12" s="52"/>
      <c r="G12" s="52"/>
      <c r="H12" s="52"/>
      <c r="I12" s="51"/>
      <c r="J12" s="51"/>
      <c r="K12" s="51"/>
      <c r="L12" s="51"/>
      <c r="M12" s="51"/>
      <c r="N12" s="51"/>
      <c r="O12" s="51"/>
      <c r="P12" s="51"/>
      <c r="Q12" s="51"/>
      <c r="R12" s="51"/>
      <c r="S12" s="51"/>
      <c r="T12" s="51"/>
    </row>
    <row r="13" spans="1:20" ht="24.75" customHeight="1">
      <c r="A13" s="51"/>
      <c r="B13" s="53" t="s">
        <v>85</v>
      </c>
      <c r="C13" s="54">
        <v>0</v>
      </c>
      <c r="D13" s="54">
        <v>0</v>
      </c>
      <c r="E13" s="54">
        <f>C13+D13</f>
        <v>0</v>
      </c>
      <c r="F13" s="54">
        <v>1</v>
      </c>
      <c r="G13" s="54">
        <v>0</v>
      </c>
      <c r="H13" s="55">
        <f>E13+F13+G13</f>
        <v>1</v>
      </c>
      <c r="I13" s="51"/>
      <c r="J13" s="51"/>
      <c r="K13" s="51"/>
      <c r="L13" s="51"/>
      <c r="M13" s="51"/>
      <c r="N13" s="51"/>
      <c r="O13" s="51"/>
      <c r="P13" s="51"/>
      <c r="Q13" s="51"/>
      <c r="R13" s="51"/>
      <c r="S13" s="51"/>
      <c r="T13" s="51"/>
    </row>
    <row r="14" spans="1:20" ht="24.75" customHeight="1">
      <c r="A14" s="51"/>
      <c r="B14" s="53" t="s">
        <v>86</v>
      </c>
      <c r="C14" s="54">
        <v>4</v>
      </c>
      <c r="D14" s="54">
        <v>0</v>
      </c>
      <c r="E14" s="54">
        <f>C14+D14</f>
        <v>4</v>
      </c>
      <c r="F14" s="54">
        <v>0</v>
      </c>
      <c r="G14" s="54">
        <v>0</v>
      </c>
      <c r="H14" s="55">
        <f>E14+F14+G14</f>
        <v>4</v>
      </c>
      <c r="I14" s="51"/>
      <c r="J14" s="51"/>
      <c r="K14" s="51"/>
      <c r="L14" s="51"/>
      <c r="M14" s="51"/>
      <c r="N14" s="51"/>
      <c r="O14" s="51"/>
      <c r="P14" s="51"/>
      <c r="Q14" s="51"/>
      <c r="R14" s="51"/>
      <c r="S14" s="51"/>
      <c r="T14" s="51"/>
    </row>
    <row r="15" spans="1:20" ht="24.75" customHeight="1">
      <c r="A15" s="51"/>
      <c r="B15" s="53" t="s">
        <v>87</v>
      </c>
      <c r="C15" s="54">
        <v>12</v>
      </c>
      <c r="D15" s="54">
        <v>0</v>
      </c>
      <c r="E15" s="54">
        <f>C15+D15</f>
        <v>12</v>
      </c>
      <c r="F15" s="54">
        <v>5</v>
      </c>
      <c r="G15" s="54">
        <v>0</v>
      </c>
      <c r="H15" s="55">
        <f>E15+F15+G15</f>
        <v>17</v>
      </c>
      <c r="I15" s="51"/>
      <c r="J15" s="51"/>
      <c r="K15" s="51"/>
      <c r="L15" s="51"/>
      <c r="M15" s="51"/>
      <c r="N15" s="51"/>
      <c r="O15" s="51"/>
      <c r="P15" s="51"/>
      <c r="Q15" s="51"/>
      <c r="R15" s="51"/>
      <c r="S15" s="51"/>
      <c r="T15" s="51"/>
    </row>
    <row r="16" spans="1:20" ht="24.75" customHeight="1">
      <c r="A16" s="51"/>
      <c r="B16" s="53" t="s">
        <v>88</v>
      </c>
      <c r="C16" s="54">
        <v>6</v>
      </c>
      <c r="D16" s="54">
        <v>0</v>
      </c>
      <c r="E16" s="54">
        <f>C16+D16</f>
        <v>6</v>
      </c>
      <c r="F16" s="54">
        <v>2</v>
      </c>
      <c r="G16" s="54">
        <v>0</v>
      </c>
      <c r="H16" s="55">
        <f>E16+F16+G16</f>
        <v>8</v>
      </c>
      <c r="I16" s="51"/>
      <c r="J16" s="51"/>
      <c r="K16" s="51"/>
      <c r="L16" s="51"/>
      <c r="M16" s="51"/>
      <c r="N16" s="51"/>
      <c r="O16" s="51"/>
      <c r="P16" s="51"/>
      <c r="Q16" s="51"/>
      <c r="R16" s="51"/>
      <c r="S16" s="51"/>
      <c r="T16" s="51"/>
    </row>
    <row r="17" spans="1:20" ht="24.75" customHeight="1">
      <c r="A17" s="51"/>
      <c r="B17" s="56" t="s">
        <v>89</v>
      </c>
      <c r="C17" s="57">
        <f t="shared" ref="C17:H17" si="0">SUM(C13:C16)</f>
        <v>22</v>
      </c>
      <c r="D17" s="57">
        <f t="shared" si="0"/>
        <v>0</v>
      </c>
      <c r="E17" s="57">
        <f t="shared" si="0"/>
        <v>22</v>
      </c>
      <c r="F17" s="57">
        <f t="shared" si="0"/>
        <v>8</v>
      </c>
      <c r="G17" s="57">
        <f t="shared" si="0"/>
        <v>0</v>
      </c>
      <c r="H17" s="55">
        <f t="shared" si="0"/>
        <v>30</v>
      </c>
      <c r="I17" s="51"/>
      <c r="J17" s="51"/>
      <c r="K17" s="51"/>
      <c r="L17" s="51"/>
      <c r="M17" s="51"/>
      <c r="N17" s="51"/>
      <c r="O17" s="51"/>
      <c r="P17" s="51"/>
      <c r="Q17" s="51"/>
      <c r="R17" s="51"/>
      <c r="S17" s="51"/>
      <c r="T17" s="51"/>
    </row>
    <row r="18" spans="1:20" ht="24.75" customHeight="1">
      <c r="A18" s="51"/>
      <c r="B18" s="58" t="s">
        <v>102</v>
      </c>
      <c r="C18" s="58"/>
      <c r="D18" s="58"/>
      <c r="E18" s="58"/>
      <c r="F18" s="58"/>
      <c r="G18" s="58"/>
      <c r="H18" s="58"/>
      <c r="I18" s="51"/>
      <c r="J18" s="51"/>
      <c r="K18" s="51"/>
      <c r="L18" s="51"/>
      <c r="M18" s="51"/>
      <c r="N18" s="51"/>
      <c r="O18" s="51"/>
      <c r="P18" s="51"/>
      <c r="Q18" s="51"/>
      <c r="R18" s="51"/>
      <c r="S18" s="51"/>
      <c r="T18" s="51"/>
    </row>
    <row r="19" spans="1:20" ht="24.75" customHeight="1">
      <c r="A19" s="51"/>
      <c r="B19" s="53" t="s">
        <v>91</v>
      </c>
      <c r="C19" s="54">
        <v>111</v>
      </c>
      <c r="D19" s="59">
        <v>0</v>
      </c>
      <c r="E19" s="54">
        <f t="shared" ref="E19:E25" si="1">C19+D19</f>
        <v>111</v>
      </c>
      <c r="F19" s="59">
        <v>0</v>
      </c>
      <c r="G19" s="54">
        <v>1</v>
      </c>
      <c r="H19" s="55">
        <f t="shared" ref="H19:H25" si="2">E19+G19</f>
        <v>112</v>
      </c>
      <c r="I19" s="51"/>
      <c r="J19" s="51"/>
      <c r="K19" s="51"/>
      <c r="L19" s="51"/>
      <c r="M19" s="51"/>
      <c r="N19" s="51"/>
      <c r="O19" s="51"/>
      <c r="P19" s="51"/>
      <c r="Q19" s="51"/>
      <c r="R19" s="51"/>
      <c r="S19" s="51"/>
      <c r="T19" s="51"/>
    </row>
    <row r="20" spans="1:20" ht="24.75" customHeight="1">
      <c r="A20" s="51"/>
      <c r="B20" s="53" t="s">
        <v>92</v>
      </c>
      <c r="C20" s="54">
        <v>3</v>
      </c>
      <c r="D20" s="59">
        <v>0</v>
      </c>
      <c r="E20" s="54">
        <f t="shared" si="1"/>
        <v>3</v>
      </c>
      <c r="F20" s="59">
        <v>0</v>
      </c>
      <c r="G20" s="54">
        <v>0</v>
      </c>
      <c r="H20" s="55">
        <f t="shared" si="2"/>
        <v>3</v>
      </c>
      <c r="I20" s="51"/>
      <c r="J20" s="51"/>
      <c r="K20" s="51"/>
      <c r="L20" s="51"/>
      <c r="M20" s="51"/>
      <c r="N20" s="51"/>
      <c r="O20" s="51"/>
      <c r="P20" s="51"/>
      <c r="Q20" s="51"/>
      <c r="R20" s="51"/>
      <c r="S20" s="51"/>
      <c r="T20" s="51"/>
    </row>
    <row r="21" spans="1:20" ht="24.75" customHeight="1">
      <c r="A21" s="51"/>
      <c r="B21" s="53" t="s">
        <v>93</v>
      </c>
      <c r="C21" s="54">
        <v>47</v>
      </c>
      <c r="D21" s="59">
        <v>0</v>
      </c>
      <c r="E21" s="54">
        <f t="shared" si="1"/>
        <v>47</v>
      </c>
      <c r="F21" s="59">
        <v>0</v>
      </c>
      <c r="G21" s="54">
        <v>0</v>
      </c>
      <c r="H21" s="55">
        <f t="shared" si="2"/>
        <v>47</v>
      </c>
      <c r="I21" s="51"/>
      <c r="J21" s="51"/>
      <c r="K21" s="51"/>
      <c r="L21" s="51"/>
      <c r="M21" s="51"/>
      <c r="N21" s="51"/>
      <c r="O21" s="51"/>
      <c r="P21" s="51"/>
      <c r="Q21" s="51"/>
      <c r="R21" s="51"/>
      <c r="S21" s="51"/>
      <c r="T21" s="51"/>
    </row>
    <row r="22" spans="1:20" ht="24.75" customHeight="1">
      <c r="A22" s="51"/>
      <c r="B22" s="53" t="s">
        <v>94</v>
      </c>
      <c r="C22" s="54">
        <v>31</v>
      </c>
      <c r="D22" s="59">
        <v>0</v>
      </c>
      <c r="E22" s="54">
        <f t="shared" si="1"/>
        <v>31</v>
      </c>
      <c r="F22" s="59">
        <v>0</v>
      </c>
      <c r="G22" s="54">
        <v>2</v>
      </c>
      <c r="H22" s="55">
        <f t="shared" si="2"/>
        <v>33</v>
      </c>
      <c r="I22" s="51"/>
      <c r="J22" s="51"/>
      <c r="K22" s="51"/>
      <c r="L22" s="51"/>
      <c r="M22" s="51"/>
      <c r="N22" s="51"/>
      <c r="O22" s="51"/>
      <c r="P22" s="51"/>
      <c r="Q22" s="51"/>
      <c r="R22" s="51"/>
      <c r="S22" s="51"/>
      <c r="T22" s="51"/>
    </row>
    <row r="23" spans="1:20" ht="24.75" customHeight="1">
      <c r="A23" s="51"/>
      <c r="B23" s="53" t="s">
        <v>95</v>
      </c>
      <c r="C23" s="54">
        <v>25</v>
      </c>
      <c r="D23" s="59">
        <v>0</v>
      </c>
      <c r="E23" s="54">
        <f t="shared" si="1"/>
        <v>25</v>
      </c>
      <c r="F23" s="59">
        <v>0</v>
      </c>
      <c r="G23" s="54">
        <v>1</v>
      </c>
      <c r="H23" s="55">
        <f t="shared" si="2"/>
        <v>26</v>
      </c>
      <c r="I23" s="51"/>
      <c r="J23" s="51"/>
      <c r="K23" s="51"/>
      <c r="L23" s="51"/>
      <c r="M23" s="51"/>
      <c r="N23" s="51"/>
      <c r="O23" s="51"/>
      <c r="P23" s="51"/>
      <c r="Q23" s="51"/>
      <c r="R23" s="51"/>
      <c r="S23" s="51"/>
      <c r="T23" s="51"/>
    </row>
    <row r="24" spans="1:20" ht="24.75" customHeight="1">
      <c r="A24" s="51"/>
      <c r="B24" s="53" t="s">
        <v>96</v>
      </c>
      <c r="C24" s="54">
        <v>127</v>
      </c>
      <c r="D24" s="59">
        <v>0</v>
      </c>
      <c r="E24" s="54">
        <f t="shared" si="1"/>
        <v>127</v>
      </c>
      <c r="F24" s="59">
        <v>0</v>
      </c>
      <c r="G24" s="54">
        <v>3</v>
      </c>
      <c r="H24" s="55">
        <f t="shared" si="2"/>
        <v>130</v>
      </c>
      <c r="I24" s="51"/>
      <c r="J24" s="51"/>
      <c r="K24" s="51"/>
      <c r="L24" s="51"/>
      <c r="M24" s="51"/>
      <c r="N24" s="51"/>
      <c r="O24" s="51"/>
      <c r="P24" s="51"/>
      <c r="Q24" s="51"/>
      <c r="R24" s="51"/>
      <c r="S24" s="51"/>
      <c r="T24" s="51"/>
    </row>
    <row r="25" spans="1:20" ht="24.75" customHeight="1">
      <c r="A25" s="51"/>
      <c r="B25" s="53" t="s">
        <v>97</v>
      </c>
      <c r="C25" s="54">
        <v>0</v>
      </c>
      <c r="D25" s="59">
        <v>0</v>
      </c>
      <c r="E25" s="54">
        <f t="shared" si="1"/>
        <v>0</v>
      </c>
      <c r="F25" s="59">
        <v>0</v>
      </c>
      <c r="G25" s="54">
        <v>0</v>
      </c>
      <c r="H25" s="55">
        <f t="shared" si="2"/>
        <v>0</v>
      </c>
      <c r="I25" s="51"/>
      <c r="J25" s="51"/>
      <c r="K25" s="51"/>
      <c r="L25" s="51"/>
      <c r="M25" s="51"/>
      <c r="N25" s="51"/>
      <c r="O25" s="51"/>
      <c r="P25" s="51"/>
      <c r="Q25" s="51"/>
      <c r="R25" s="51"/>
      <c r="S25" s="51"/>
      <c r="T25" s="51"/>
    </row>
    <row r="26" spans="1:20" ht="24.75" customHeight="1">
      <c r="A26" s="51"/>
      <c r="B26" s="56" t="s">
        <v>98</v>
      </c>
      <c r="C26" s="57">
        <f t="shared" ref="C26:H26" si="3">SUM(C19:C25)</f>
        <v>344</v>
      </c>
      <c r="D26" s="57">
        <f t="shared" si="3"/>
        <v>0</v>
      </c>
      <c r="E26" s="57">
        <f t="shared" si="3"/>
        <v>344</v>
      </c>
      <c r="F26" s="57">
        <f t="shared" si="3"/>
        <v>0</v>
      </c>
      <c r="G26" s="57">
        <f t="shared" si="3"/>
        <v>7</v>
      </c>
      <c r="H26" s="55">
        <f t="shared" si="3"/>
        <v>351</v>
      </c>
      <c r="I26" s="51"/>
      <c r="J26" s="51"/>
      <c r="K26" s="51"/>
      <c r="L26" s="51"/>
      <c r="M26" s="51"/>
      <c r="N26" s="51"/>
      <c r="O26" s="51"/>
      <c r="P26" s="51"/>
      <c r="Q26" s="51"/>
      <c r="R26" s="51"/>
      <c r="S26" s="51"/>
      <c r="T26" s="51"/>
    </row>
    <row r="27" spans="1:20" ht="24.75" customHeight="1">
      <c r="A27" s="51"/>
      <c r="B27" s="60" t="s">
        <v>81</v>
      </c>
      <c r="C27" s="42">
        <f t="shared" ref="C27:H27" si="4">C17+C26</f>
        <v>366</v>
      </c>
      <c r="D27" s="42">
        <f t="shared" si="4"/>
        <v>0</v>
      </c>
      <c r="E27" s="42">
        <f t="shared" si="4"/>
        <v>366</v>
      </c>
      <c r="F27" s="42">
        <f t="shared" si="4"/>
        <v>8</v>
      </c>
      <c r="G27" s="42">
        <f t="shared" si="4"/>
        <v>7</v>
      </c>
      <c r="H27" s="61">
        <f t="shared" si="4"/>
        <v>381</v>
      </c>
      <c r="I27" s="51"/>
      <c r="J27" s="51"/>
      <c r="K27" s="51"/>
      <c r="L27" s="51"/>
      <c r="M27" s="51"/>
      <c r="N27" s="51"/>
      <c r="O27" s="51"/>
      <c r="P27" s="51"/>
      <c r="Q27" s="51"/>
      <c r="R27" s="51"/>
      <c r="S27" s="51"/>
      <c r="T27" s="51"/>
    </row>
    <row r="28" spans="1:20" hidden="1">
      <c r="A28" s="51"/>
      <c r="B28" s="62"/>
      <c r="C28" s="62"/>
      <c r="D28" s="62"/>
      <c r="E28" s="62"/>
      <c r="F28" s="62"/>
      <c r="G28" s="62"/>
      <c r="H28" s="62"/>
      <c r="I28" s="51"/>
      <c r="J28" s="51"/>
      <c r="K28" s="51"/>
      <c r="L28" s="51"/>
      <c r="M28" s="51"/>
      <c r="N28" s="51"/>
      <c r="O28" s="51"/>
      <c r="P28" s="51"/>
      <c r="Q28" s="51"/>
      <c r="R28" s="51"/>
      <c r="S28" s="51"/>
      <c r="T28" s="51"/>
    </row>
    <row r="29" spans="1:20" ht="19.5" customHeight="1">
      <c r="A29" s="51"/>
      <c r="B29" s="63"/>
      <c r="C29" s="63"/>
      <c r="D29" s="63"/>
      <c r="E29" s="63"/>
      <c r="F29" s="63"/>
      <c r="G29" s="63"/>
      <c r="H29" s="63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</row>
    <row r="30" spans="1:20" ht="19.5" customHeight="1">
      <c r="A30" s="51"/>
      <c r="B30" s="45" t="s">
        <v>99</v>
      </c>
      <c r="C30" s="51"/>
      <c r="D30" s="51"/>
      <c r="E30" s="51"/>
      <c r="F30" s="51"/>
      <c r="G30" s="51"/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</row>
    <row r="31" spans="1:20" ht="45.75" customHeight="1">
      <c r="A31" s="51"/>
      <c r="B31" s="105" t="s">
        <v>103</v>
      </c>
      <c r="C31" s="105"/>
      <c r="D31" s="105"/>
      <c r="E31" s="105"/>
      <c r="F31" s="105"/>
      <c r="G31" s="105"/>
      <c r="H31" s="105"/>
      <c r="I31" s="64"/>
      <c r="J31" s="64"/>
      <c r="K31" s="64"/>
      <c r="L31" s="64"/>
      <c r="M31" s="51"/>
      <c r="N31" s="51"/>
      <c r="O31" s="51"/>
      <c r="P31" s="51"/>
      <c r="Q31" s="51"/>
      <c r="R31" s="51"/>
      <c r="S31" s="51"/>
      <c r="T31" s="51"/>
    </row>
    <row r="32" spans="1:20" ht="19.5" customHeight="1">
      <c r="A32" s="51"/>
      <c r="B32" s="51"/>
      <c r="C32" s="51"/>
      <c r="D32" s="51"/>
      <c r="E32" s="51"/>
      <c r="F32" s="51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51"/>
      <c r="T32" s="51"/>
    </row>
    <row r="33" spans="1:20" ht="19.5" customHeight="1">
      <c r="A33" s="51"/>
      <c r="B33" s="51"/>
      <c r="C33" s="51"/>
      <c r="D33" s="51"/>
      <c r="E33" s="51"/>
      <c r="F33" s="51"/>
      <c r="G33" s="51"/>
      <c r="H33" s="51"/>
      <c r="I33" s="51"/>
      <c r="J33" s="51"/>
      <c r="K33" s="51"/>
      <c r="L33" s="51"/>
      <c r="M33" s="51"/>
      <c r="N33" s="51"/>
      <c r="O33" s="51"/>
      <c r="P33" s="51"/>
      <c r="Q33" s="51"/>
      <c r="R33" s="51"/>
      <c r="S33" s="51"/>
      <c r="T33" s="51"/>
    </row>
    <row r="34" spans="1:20" ht="19.5" customHeight="1">
      <c r="A34" s="51"/>
      <c r="B34" s="51"/>
      <c r="C34" s="51"/>
      <c r="D34" s="51"/>
      <c r="E34" s="51"/>
      <c r="F34" s="51"/>
      <c r="G34" s="51"/>
      <c r="H34" s="51"/>
      <c r="I34" s="51"/>
      <c r="J34" s="51"/>
      <c r="K34" s="51"/>
      <c r="L34" s="51"/>
      <c r="M34" s="51"/>
      <c r="N34" s="51"/>
      <c r="O34" s="51"/>
      <c r="P34" s="51"/>
      <c r="Q34" s="51"/>
      <c r="R34" s="51"/>
      <c r="S34" s="51"/>
      <c r="T34" s="51"/>
    </row>
    <row r="35" spans="1:20" ht="19.5" customHeight="1">
      <c r="A35" s="51"/>
      <c r="B35" s="51"/>
      <c r="C35" s="51"/>
      <c r="D35" s="51"/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1"/>
    </row>
  </sheetData>
  <mergeCells count="11"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>
  <dimension ref="A1:T35"/>
  <sheetViews>
    <sheetView showGridLines="0" workbookViewId="0">
      <selection activeCell="J48" sqref="J48"/>
    </sheetView>
  </sheetViews>
  <sheetFormatPr defaultColWidth="10.7109375" defaultRowHeight="15"/>
  <cols>
    <col min="1" max="1" width="1.7109375" style="69" customWidth="1"/>
    <col min="2" max="2" width="41.42578125" style="69" customWidth="1"/>
    <col min="3" max="8" width="25.7109375" style="69" customWidth="1"/>
    <col min="9" max="21" width="10.7109375" style="69" customWidth="1"/>
    <col min="22" max="16384" width="10.7109375" style="69"/>
  </cols>
  <sheetData>
    <row r="1" spans="1:20" ht="49.5" customHeight="1">
      <c r="A1" s="3"/>
      <c r="B1" s="3" t="s">
        <v>0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</row>
    <row r="2" spans="1:20" ht="30" customHeight="1">
      <c r="A2" s="7"/>
      <c r="B2" s="7" t="s">
        <v>1</v>
      </c>
      <c r="C2" s="8" t="s">
        <v>2</v>
      </c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</row>
    <row r="3" spans="1:20" ht="30" customHeight="1">
      <c r="A3" s="7"/>
      <c r="B3" s="7" t="s">
        <v>3</v>
      </c>
      <c r="C3" s="49" t="s">
        <v>62</v>
      </c>
      <c r="D3" s="49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</row>
    <row r="4" spans="1:20" ht="30" customHeight="1">
      <c r="A4" s="7"/>
      <c r="B4" s="7" t="s">
        <v>5</v>
      </c>
      <c r="C4" s="11" t="s">
        <v>83</v>
      </c>
      <c r="D4" s="50">
        <v>2023</v>
      </c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</row>
    <row r="5" spans="1:20" ht="49.5" customHeight="1">
      <c r="A5" s="7"/>
      <c r="B5" s="107" t="s">
        <v>6</v>
      </c>
      <c r="C5" s="107"/>
      <c r="D5" s="107"/>
      <c r="E5" s="107"/>
      <c r="F5" s="107"/>
      <c r="G5" s="107"/>
      <c r="H5" s="10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</row>
    <row r="6" spans="1:20" ht="49.5" customHeight="1">
      <c r="A6" s="7"/>
      <c r="B6" s="8" t="s">
        <v>101</v>
      </c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</row>
    <row r="7" spans="1:20" ht="34.5" customHeight="1">
      <c r="A7" s="51"/>
      <c r="B7" s="108" t="s">
        <v>84</v>
      </c>
      <c r="C7" s="94" t="s">
        <v>12</v>
      </c>
      <c r="D7" s="94"/>
      <c r="E7" s="94"/>
      <c r="F7" s="94"/>
      <c r="G7" s="94" t="s">
        <v>13</v>
      </c>
      <c r="H7" s="110" t="s">
        <v>81</v>
      </c>
      <c r="I7" s="51"/>
      <c r="J7" s="51"/>
      <c r="K7" s="51"/>
      <c r="L7" s="51"/>
      <c r="M7" s="51"/>
      <c r="N7" s="51"/>
      <c r="O7" s="51"/>
      <c r="P7" s="51"/>
      <c r="Q7" s="51"/>
      <c r="R7" s="51"/>
      <c r="S7" s="51"/>
      <c r="T7" s="51"/>
    </row>
    <row r="8" spans="1:20" ht="30" customHeight="1">
      <c r="A8" s="51"/>
      <c r="B8" s="109"/>
      <c r="C8" s="106" t="s">
        <v>18</v>
      </c>
      <c r="D8" s="106"/>
      <c r="E8" s="106"/>
      <c r="F8" s="106" t="s">
        <v>19</v>
      </c>
      <c r="G8" s="106"/>
      <c r="H8" s="111"/>
      <c r="I8" s="51"/>
      <c r="J8" s="51"/>
      <c r="K8" s="51"/>
      <c r="L8" s="51"/>
      <c r="M8" s="51"/>
      <c r="N8" s="51"/>
      <c r="O8" s="51"/>
      <c r="P8" s="51"/>
      <c r="Q8" s="51"/>
      <c r="R8" s="51"/>
      <c r="S8" s="51"/>
      <c r="T8" s="51"/>
    </row>
    <row r="9" spans="1:20" ht="19.5" customHeight="1">
      <c r="A9" s="51"/>
      <c r="B9" s="109"/>
      <c r="C9" s="106" t="s">
        <v>22</v>
      </c>
      <c r="D9" s="106" t="s">
        <v>23</v>
      </c>
      <c r="E9" s="106" t="s">
        <v>24</v>
      </c>
      <c r="F9" s="106"/>
      <c r="G9" s="106"/>
      <c r="H9" s="111"/>
      <c r="I9" s="51"/>
      <c r="J9" s="51"/>
      <c r="K9" s="51"/>
      <c r="L9" s="51"/>
      <c r="M9" s="51"/>
      <c r="N9" s="51"/>
      <c r="O9" s="51"/>
      <c r="P9" s="51"/>
      <c r="Q9" s="51"/>
      <c r="R9" s="51"/>
      <c r="S9" s="51"/>
      <c r="T9" s="51"/>
    </row>
    <row r="10" spans="1:20" ht="19.5" customHeight="1">
      <c r="A10" s="51"/>
      <c r="B10" s="109"/>
      <c r="C10" s="106"/>
      <c r="D10" s="106"/>
      <c r="E10" s="106"/>
      <c r="F10" s="106"/>
      <c r="G10" s="106"/>
      <c r="H10" s="111"/>
      <c r="I10" s="51"/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</row>
    <row r="11" spans="1:20" ht="19.5" customHeight="1">
      <c r="A11" s="51"/>
      <c r="B11" s="109"/>
      <c r="C11" s="106"/>
      <c r="D11" s="106"/>
      <c r="E11" s="106"/>
      <c r="F11" s="106"/>
      <c r="G11" s="106"/>
      <c r="H11" s="111"/>
      <c r="I11" s="51"/>
      <c r="J11" s="51"/>
      <c r="K11" s="51"/>
      <c r="L11" s="51"/>
      <c r="M11" s="51"/>
      <c r="N11" s="51"/>
      <c r="O11" s="51"/>
      <c r="P11" s="51"/>
      <c r="Q11" s="51"/>
      <c r="R11" s="51"/>
      <c r="S11" s="51"/>
      <c r="T11" s="51"/>
    </row>
    <row r="12" spans="1:20" ht="24.75" customHeight="1">
      <c r="A12" s="51"/>
      <c r="B12" s="52" t="s">
        <v>8</v>
      </c>
      <c r="C12" s="52"/>
      <c r="D12" s="52"/>
      <c r="E12" s="52"/>
      <c r="F12" s="52"/>
      <c r="G12" s="52"/>
      <c r="H12" s="52"/>
      <c r="I12" s="51"/>
      <c r="J12" s="51"/>
      <c r="K12" s="51"/>
      <c r="L12" s="51"/>
      <c r="M12" s="51"/>
      <c r="N12" s="51"/>
      <c r="O12" s="51"/>
      <c r="P12" s="51"/>
      <c r="Q12" s="51"/>
      <c r="R12" s="51"/>
      <c r="S12" s="51"/>
      <c r="T12" s="51"/>
    </row>
    <row r="13" spans="1:20" ht="24.75" customHeight="1">
      <c r="A13" s="51"/>
      <c r="B13" s="53" t="s">
        <v>85</v>
      </c>
      <c r="C13" s="54">
        <v>2</v>
      </c>
      <c r="D13" s="54">
        <v>0</v>
      </c>
      <c r="E13" s="54">
        <f>C13+D13</f>
        <v>2</v>
      </c>
      <c r="F13" s="54">
        <v>0</v>
      </c>
      <c r="G13" s="54">
        <v>0</v>
      </c>
      <c r="H13" s="55">
        <f>E13+F13+G13</f>
        <v>2</v>
      </c>
      <c r="I13" s="51"/>
      <c r="J13" s="51"/>
      <c r="K13" s="51"/>
      <c r="L13" s="51"/>
      <c r="M13" s="51"/>
      <c r="N13" s="51"/>
      <c r="O13" s="51"/>
      <c r="P13" s="51"/>
      <c r="Q13" s="51"/>
      <c r="R13" s="51"/>
      <c r="S13" s="51"/>
      <c r="T13" s="51"/>
    </row>
    <row r="14" spans="1:20" ht="24.75" customHeight="1">
      <c r="A14" s="51"/>
      <c r="B14" s="53" t="s">
        <v>86</v>
      </c>
      <c r="C14" s="54">
        <v>6</v>
      </c>
      <c r="D14" s="54">
        <v>0</v>
      </c>
      <c r="E14" s="54">
        <f>C14+D14</f>
        <v>6</v>
      </c>
      <c r="F14" s="54">
        <v>2</v>
      </c>
      <c r="G14" s="54">
        <v>0</v>
      </c>
      <c r="H14" s="55">
        <f>E14+F14+G14</f>
        <v>8</v>
      </c>
      <c r="I14" s="51"/>
      <c r="J14" s="51"/>
      <c r="K14" s="51"/>
      <c r="L14" s="51"/>
      <c r="M14" s="51"/>
      <c r="N14" s="51"/>
      <c r="O14" s="51"/>
      <c r="P14" s="51"/>
      <c r="Q14" s="51"/>
      <c r="R14" s="51"/>
      <c r="S14" s="51"/>
      <c r="T14" s="51"/>
    </row>
    <row r="15" spans="1:20" ht="24.75" customHeight="1">
      <c r="A15" s="51"/>
      <c r="B15" s="53" t="s">
        <v>87</v>
      </c>
      <c r="C15" s="54">
        <v>29</v>
      </c>
      <c r="D15" s="54">
        <v>0</v>
      </c>
      <c r="E15" s="54">
        <f>C15+D15</f>
        <v>29</v>
      </c>
      <c r="F15" s="54">
        <v>3</v>
      </c>
      <c r="G15" s="54">
        <v>0</v>
      </c>
      <c r="H15" s="55">
        <f>E15+F15+G15</f>
        <v>32</v>
      </c>
      <c r="I15" s="51"/>
      <c r="J15" s="51"/>
      <c r="K15" s="51"/>
      <c r="L15" s="51"/>
      <c r="M15" s="51"/>
      <c r="N15" s="51"/>
      <c r="O15" s="51"/>
      <c r="P15" s="51"/>
      <c r="Q15" s="51"/>
      <c r="R15" s="51"/>
      <c r="S15" s="51"/>
      <c r="T15" s="51"/>
    </row>
    <row r="16" spans="1:20" ht="24.75" customHeight="1">
      <c r="A16" s="51"/>
      <c r="B16" s="53" t="s">
        <v>88</v>
      </c>
      <c r="C16" s="54">
        <v>21</v>
      </c>
      <c r="D16" s="54">
        <v>0</v>
      </c>
      <c r="E16" s="54">
        <f>C16+D16</f>
        <v>21</v>
      </c>
      <c r="F16" s="54">
        <v>4</v>
      </c>
      <c r="G16" s="54">
        <v>0</v>
      </c>
      <c r="H16" s="55">
        <f>E16+F16+G16</f>
        <v>25</v>
      </c>
      <c r="I16" s="51"/>
      <c r="J16" s="51"/>
      <c r="K16" s="51"/>
      <c r="L16" s="51"/>
      <c r="M16" s="51"/>
      <c r="N16" s="51"/>
      <c r="O16" s="51"/>
      <c r="P16" s="51"/>
      <c r="Q16" s="51"/>
      <c r="R16" s="51"/>
      <c r="S16" s="51"/>
      <c r="T16" s="51"/>
    </row>
    <row r="17" spans="1:20" ht="24.75" customHeight="1">
      <c r="A17" s="51"/>
      <c r="B17" s="56" t="s">
        <v>89</v>
      </c>
      <c r="C17" s="57">
        <f t="shared" ref="C17:H17" si="0">SUM(C13:C16)</f>
        <v>58</v>
      </c>
      <c r="D17" s="57">
        <f t="shared" si="0"/>
        <v>0</v>
      </c>
      <c r="E17" s="57">
        <f t="shared" si="0"/>
        <v>58</v>
      </c>
      <c r="F17" s="57">
        <f t="shared" si="0"/>
        <v>9</v>
      </c>
      <c r="G17" s="57">
        <f t="shared" si="0"/>
        <v>0</v>
      </c>
      <c r="H17" s="55">
        <f t="shared" si="0"/>
        <v>67</v>
      </c>
      <c r="I17" s="51"/>
      <c r="J17" s="51"/>
      <c r="K17" s="51"/>
      <c r="L17" s="51"/>
      <c r="M17" s="51"/>
      <c r="N17" s="51"/>
      <c r="O17" s="51"/>
      <c r="P17" s="51"/>
      <c r="Q17" s="51"/>
      <c r="R17" s="51"/>
      <c r="S17" s="51"/>
      <c r="T17" s="51"/>
    </row>
    <row r="18" spans="1:20" ht="24.75" customHeight="1">
      <c r="A18" s="51"/>
      <c r="B18" s="58" t="s">
        <v>102</v>
      </c>
      <c r="C18" s="58"/>
      <c r="D18" s="58"/>
      <c r="E18" s="58"/>
      <c r="F18" s="58"/>
      <c r="G18" s="58"/>
      <c r="H18" s="58"/>
      <c r="I18" s="51"/>
      <c r="J18" s="51"/>
      <c r="K18" s="51"/>
      <c r="L18" s="51"/>
      <c r="M18" s="51"/>
      <c r="N18" s="51"/>
      <c r="O18" s="51"/>
      <c r="P18" s="51"/>
      <c r="Q18" s="51"/>
      <c r="R18" s="51"/>
      <c r="S18" s="51"/>
      <c r="T18" s="51"/>
    </row>
    <row r="19" spans="1:20" ht="24.75" customHeight="1">
      <c r="A19" s="51"/>
      <c r="B19" s="53" t="s">
        <v>91</v>
      </c>
      <c r="C19" s="54">
        <v>250</v>
      </c>
      <c r="D19" s="59">
        <v>0</v>
      </c>
      <c r="E19" s="54">
        <f t="shared" ref="E19:E25" si="1">C19+D19</f>
        <v>250</v>
      </c>
      <c r="F19" s="59">
        <v>0</v>
      </c>
      <c r="G19" s="54">
        <v>60</v>
      </c>
      <c r="H19" s="55">
        <f t="shared" ref="H19:H25" si="2">E19+G19</f>
        <v>310</v>
      </c>
      <c r="I19" s="51"/>
      <c r="J19" s="51"/>
      <c r="K19" s="51"/>
      <c r="L19" s="51"/>
      <c r="M19" s="51"/>
      <c r="N19" s="51"/>
      <c r="O19" s="51"/>
      <c r="P19" s="51"/>
      <c r="Q19" s="51"/>
      <c r="R19" s="51"/>
      <c r="S19" s="51"/>
      <c r="T19" s="51"/>
    </row>
    <row r="20" spans="1:20" ht="24.75" customHeight="1">
      <c r="A20" s="51"/>
      <c r="B20" s="53" t="s">
        <v>92</v>
      </c>
      <c r="C20" s="54">
        <v>38</v>
      </c>
      <c r="D20" s="59">
        <v>0</v>
      </c>
      <c r="E20" s="54">
        <f t="shared" si="1"/>
        <v>38</v>
      </c>
      <c r="F20" s="59">
        <v>0</v>
      </c>
      <c r="G20" s="54">
        <v>0</v>
      </c>
      <c r="H20" s="55">
        <f t="shared" si="2"/>
        <v>38</v>
      </c>
      <c r="I20" s="51"/>
      <c r="J20" s="51"/>
      <c r="K20" s="51"/>
      <c r="L20" s="51"/>
      <c r="M20" s="51"/>
      <c r="N20" s="51"/>
      <c r="O20" s="51"/>
      <c r="P20" s="51"/>
      <c r="Q20" s="51"/>
      <c r="R20" s="51"/>
      <c r="S20" s="51"/>
      <c r="T20" s="51"/>
    </row>
    <row r="21" spans="1:20" ht="24.75" customHeight="1">
      <c r="A21" s="51"/>
      <c r="B21" s="53" t="s">
        <v>93</v>
      </c>
      <c r="C21" s="54">
        <v>0</v>
      </c>
      <c r="D21" s="59">
        <v>0</v>
      </c>
      <c r="E21" s="54">
        <f t="shared" si="1"/>
        <v>0</v>
      </c>
      <c r="F21" s="59">
        <v>0</v>
      </c>
      <c r="G21" s="54">
        <v>0</v>
      </c>
      <c r="H21" s="55">
        <f t="shared" si="2"/>
        <v>0</v>
      </c>
      <c r="I21" s="51"/>
      <c r="J21" s="51"/>
      <c r="K21" s="51"/>
      <c r="L21" s="51"/>
      <c r="M21" s="51"/>
      <c r="N21" s="51"/>
      <c r="O21" s="51"/>
      <c r="P21" s="51"/>
      <c r="Q21" s="51"/>
      <c r="R21" s="51"/>
      <c r="S21" s="51"/>
      <c r="T21" s="51"/>
    </row>
    <row r="22" spans="1:20" ht="24.75" customHeight="1">
      <c r="A22" s="51"/>
      <c r="B22" s="53" t="s">
        <v>94</v>
      </c>
      <c r="C22" s="54">
        <v>50</v>
      </c>
      <c r="D22" s="59">
        <v>0</v>
      </c>
      <c r="E22" s="54">
        <f t="shared" si="1"/>
        <v>50</v>
      </c>
      <c r="F22" s="59">
        <v>0</v>
      </c>
      <c r="G22" s="54">
        <v>5</v>
      </c>
      <c r="H22" s="55">
        <f t="shared" si="2"/>
        <v>55</v>
      </c>
      <c r="I22" s="51"/>
      <c r="J22" s="51"/>
      <c r="K22" s="51"/>
      <c r="L22" s="51"/>
      <c r="M22" s="51"/>
      <c r="N22" s="51"/>
      <c r="O22" s="51"/>
      <c r="P22" s="51"/>
      <c r="Q22" s="51"/>
      <c r="R22" s="51"/>
      <c r="S22" s="51"/>
      <c r="T22" s="51"/>
    </row>
    <row r="23" spans="1:20" ht="24.75" customHeight="1">
      <c r="A23" s="51"/>
      <c r="B23" s="53" t="s">
        <v>95</v>
      </c>
      <c r="C23" s="54">
        <v>4</v>
      </c>
      <c r="D23" s="59">
        <v>0</v>
      </c>
      <c r="E23" s="54">
        <f t="shared" si="1"/>
        <v>4</v>
      </c>
      <c r="F23" s="59">
        <v>0</v>
      </c>
      <c r="G23" s="54">
        <v>4</v>
      </c>
      <c r="H23" s="55">
        <f t="shared" si="2"/>
        <v>8</v>
      </c>
      <c r="I23" s="51"/>
      <c r="J23" s="51"/>
      <c r="K23" s="51"/>
      <c r="L23" s="51"/>
      <c r="M23" s="51"/>
      <c r="N23" s="51"/>
      <c r="O23" s="51"/>
      <c r="P23" s="51"/>
      <c r="Q23" s="51"/>
      <c r="R23" s="51"/>
      <c r="S23" s="51"/>
      <c r="T23" s="51"/>
    </row>
    <row r="24" spans="1:20" ht="24.75" customHeight="1">
      <c r="A24" s="51"/>
      <c r="B24" s="53" t="s">
        <v>96</v>
      </c>
      <c r="C24" s="54">
        <v>244</v>
      </c>
      <c r="D24" s="59">
        <v>0</v>
      </c>
      <c r="E24" s="54">
        <f t="shared" si="1"/>
        <v>244</v>
      </c>
      <c r="F24" s="59">
        <v>0</v>
      </c>
      <c r="G24" s="54">
        <v>56</v>
      </c>
      <c r="H24" s="55">
        <f t="shared" si="2"/>
        <v>300</v>
      </c>
      <c r="I24" s="51"/>
      <c r="J24" s="51"/>
      <c r="K24" s="51"/>
      <c r="L24" s="51"/>
      <c r="M24" s="51"/>
      <c r="N24" s="51"/>
      <c r="O24" s="51"/>
      <c r="P24" s="51"/>
      <c r="Q24" s="51"/>
      <c r="R24" s="51"/>
      <c r="S24" s="51"/>
      <c r="T24" s="51"/>
    </row>
    <row r="25" spans="1:20" ht="24.75" customHeight="1">
      <c r="A25" s="51"/>
      <c r="B25" s="53" t="s">
        <v>97</v>
      </c>
      <c r="C25" s="54">
        <v>0</v>
      </c>
      <c r="D25" s="59">
        <v>0</v>
      </c>
      <c r="E25" s="54">
        <f t="shared" si="1"/>
        <v>0</v>
      </c>
      <c r="F25" s="59">
        <v>0</v>
      </c>
      <c r="G25" s="54">
        <v>0</v>
      </c>
      <c r="H25" s="55">
        <f t="shared" si="2"/>
        <v>0</v>
      </c>
      <c r="I25" s="51"/>
      <c r="J25" s="51"/>
      <c r="K25" s="51"/>
      <c r="L25" s="51"/>
      <c r="M25" s="51"/>
      <c r="N25" s="51"/>
      <c r="O25" s="51"/>
      <c r="P25" s="51"/>
      <c r="Q25" s="51"/>
      <c r="R25" s="51"/>
      <c r="S25" s="51"/>
      <c r="T25" s="51"/>
    </row>
    <row r="26" spans="1:20" ht="24.75" customHeight="1">
      <c r="A26" s="51"/>
      <c r="B26" s="56" t="s">
        <v>98</v>
      </c>
      <c r="C26" s="57">
        <f t="shared" ref="C26:H26" si="3">SUM(C19:C25)</f>
        <v>586</v>
      </c>
      <c r="D26" s="57">
        <f t="shared" si="3"/>
        <v>0</v>
      </c>
      <c r="E26" s="57">
        <f t="shared" si="3"/>
        <v>586</v>
      </c>
      <c r="F26" s="57">
        <f t="shared" si="3"/>
        <v>0</v>
      </c>
      <c r="G26" s="57">
        <f t="shared" si="3"/>
        <v>125</v>
      </c>
      <c r="H26" s="55">
        <f t="shared" si="3"/>
        <v>711</v>
      </c>
      <c r="I26" s="51"/>
      <c r="J26" s="51"/>
      <c r="K26" s="51"/>
      <c r="L26" s="51"/>
      <c r="M26" s="51"/>
      <c r="N26" s="51"/>
      <c r="O26" s="51"/>
      <c r="P26" s="51"/>
      <c r="Q26" s="51"/>
      <c r="R26" s="51"/>
      <c r="S26" s="51"/>
      <c r="T26" s="51"/>
    </row>
    <row r="27" spans="1:20" ht="24.75" customHeight="1">
      <c r="A27" s="51"/>
      <c r="B27" s="60" t="s">
        <v>81</v>
      </c>
      <c r="C27" s="42">
        <f t="shared" ref="C27:H27" si="4">C17+C26</f>
        <v>644</v>
      </c>
      <c r="D27" s="42">
        <f t="shared" si="4"/>
        <v>0</v>
      </c>
      <c r="E27" s="42">
        <f t="shared" si="4"/>
        <v>644</v>
      </c>
      <c r="F27" s="42">
        <f t="shared" si="4"/>
        <v>9</v>
      </c>
      <c r="G27" s="42">
        <f t="shared" si="4"/>
        <v>125</v>
      </c>
      <c r="H27" s="61">
        <f t="shared" si="4"/>
        <v>778</v>
      </c>
      <c r="I27" s="51"/>
      <c r="J27" s="51"/>
      <c r="K27" s="51"/>
      <c r="L27" s="51"/>
      <c r="M27" s="51"/>
      <c r="N27" s="51"/>
      <c r="O27" s="51"/>
      <c r="P27" s="51"/>
      <c r="Q27" s="51"/>
      <c r="R27" s="51"/>
      <c r="S27" s="51"/>
      <c r="T27" s="51"/>
    </row>
    <row r="28" spans="1:20" hidden="1">
      <c r="A28" s="51"/>
      <c r="B28" s="62"/>
      <c r="C28" s="62"/>
      <c r="D28" s="62"/>
      <c r="E28" s="62"/>
      <c r="F28" s="62"/>
      <c r="G28" s="62"/>
      <c r="H28" s="62"/>
      <c r="I28" s="51"/>
      <c r="J28" s="51"/>
      <c r="K28" s="51"/>
      <c r="L28" s="51"/>
      <c r="M28" s="51"/>
      <c r="N28" s="51"/>
      <c r="O28" s="51"/>
      <c r="P28" s="51"/>
      <c r="Q28" s="51"/>
      <c r="R28" s="51"/>
      <c r="S28" s="51"/>
      <c r="T28" s="51"/>
    </row>
    <row r="29" spans="1:20" ht="19.5" customHeight="1">
      <c r="A29" s="51"/>
      <c r="B29" s="63"/>
      <c r="C29" s="63"/>
      <c r="D29" s="63"/>
      <c r="E29" s="63"/>
      <c r="F29" s="63"/>
      <c r="G29" s="63"/>
      <c r="H29" s="63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</row>
    <row r="30" spans="1:20" ht="19.5" customHeight="1">
      <c r="A30" s="51"/>
      <c r="B30" s="45" t="s">
        <v>99</v>
      </c>
      <c r="C30" s="51"/>
      <c r="D30" s="51"/>
      <c r="E30" s="51"/>
      <c r="F30" s="51"/>
      <c r="G30" s="51"/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</row>
    <row r="31" spans="1:20" ht="45.75" customHeight="1">
      <c r="A31" s="51"/>
      <c r="B31" s="105" t="s">
        <v>103</v>
      </c>
      <c r="C31" s="105"/>
      <c r="D31" s="105"/>
      <c r="E31" s="105"/>
      <c r="F31" s="105"/>
      <c r="G31" s="105"/>
      <c r="H31" s="105"/>
      <c r="I31" s="64"/>
      <c r="J31" s="64"/>
      <c r="K31" s="64"/>
      <c r="L31" s="64"/>
      <c r="M31" s="51"/>
      <c r="N31" s="51"/>
      <c r="O31" s="51"/>
      <c r="P31" s="51"/>
      <c r="Q31" s="51"/>
      <c r="R31" s="51"/>
      <c r="S31" s="51"/>
      <c r="T31" s="51"/>
    </row>
    <row r="32" spans="1:20" ht="19.5" customHeight="1">
      <c r="A32" s="51"/>
      <c r="B32" s="51"/>
      <c r="C32" s="51"/>
      <c r="D32" s="51"/>
      <c r="E32" s="51"/>
      <c r="F32" s="51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51"/>
      <c r="T32" s="51"/>
    </row>
    <row r="33" spans="1:20" ht="19.5" customHeight="1">
      <c r="A33" s="51"/>
      <c r="B33" s="51"/>
      <c r="C33" s="51"/>
      <c r="D33" s="51"/>
      <c r="E33" s="51"/>
      <c r="F33" s="51"/>
      <c r="G33" s="51"/>
      <c r="H33" s="51"/>
      <c r="I33" s="51"/>
      <c r="J33" s="51"/>
      <c r="K33" s="51"/>
      <c r="L33" s="51"/>
      <c r="M33" s="51"/>
      <c r="N33" s="51"/>
      <c r="O33" s="51"/>
      <c r="P33" s="51"/>
      <c r="Q33" s="51"/>
      <c r="R33" s="51"/>
      <c r="S33" s="51"/>
      <c r="T33" s="51"/>
    </row>
    <row r="34" spans="1:20" ht="19.5" customHeight="1">
      <c r="A34" s="51"/>
      <c r="B34" s="51"/>
      <c r="C34" s="51"/>
      <c r="D34" s="51"/>
      <c r="E34" s="51"/>
      <c r="F34" s="51"/>
      <c r="G34" s="51"/>
      <c r="H34" s="51"/>
      <c r="I34" s="51"/>
      <c r="J34" s="51"/>
      <c r="K34" s="51"/>
      <c r="L34" s="51"/>
      <c r="M34" s="51"/>
      <c r="N34" s="51"/>
      <c r="O34" s="51"/>
      <c r="P34" s="51"/>
      <c r="Q34" s="51"/>
      <c r="R34" s="51"/>
      <c r="S34" s="51"/>
      <c r="T34" s="51"/>
    </row>
    <row r="35" spans="1:20" ht="19.5" customHeight="1">
      <c r="A35" s="51"/>
      <c r="B35" s="51"/>
      <c r="C35" s="51"/>
      <c r="D35" s="51"/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1"/>
    </row>
  </sheetData>
  <mergeCells count="11"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>
  <dimension ref="A1:T35"/>
  <sheetViews>
    <sheetView showGridLines="0" workbookViewId="0">
      <selection activeCell="J48" sqref="J48"/>
    </sheetView>
  </sheetViews>
  <sheetFormatPr defaultColWidth="10.7109375" defaultRowHeight="15"/>
  <cols>
    <col min="1" max="1" width="1.7109375" style="69" customWidth="1"/>
    <col min="2" max="2" width="41.42578125" style="69" customWidth="1"/>
    <col min="3" max="8" width="25.7109375" style="69" customWidth="1"/>
    <col min="9" max="21" width="10.7109375" style="69" customWidth="1"/>
    <col min="22" max="16384" width="10.7109375" style="69"/>
  </cols>
  <sheetData>
    <row r="1" spans="1:20" ht="49.5" customHeight="1">
      <c r="A1" s="3"/>
      <c r="B1" s="3" t="s">
        <v>0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</row>
    <row r="2" spans="1:20" ht="30" customHeight="1">
      <c r="A2" s="7"/>
      <c r="B2" s="7" t="s">
        <v>1</v>
      </c>
      <c r="C2" s="8" t="s">
        <v>2</v>
      </c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</row>
    <row r="3" spans="1:20" ht="30" customHeight="1">
      <c r="A3" s="7"/>
      <c r="B3" s="7" t="s">
        <v>3</v>
      </c>
      <c r="C3" s="49" t="s">
        <v>64</v>
      </c>
      <c r="D3" s="49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</row>
    <row r="4" spans="1:20" ht="30" customHeight="1">
      <c r="A4" s="7"/>
      <c r="B4" s="7" t="s">
        <v>5</v>
      </c>
      <c r="C4" s="11" t="s">
        <v>83</v>
      </c>
      <c r="D4" s="50">
        <v>2023</v>
      </c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</row>
    <row r="5" spans="1:20" ht="49.5" customHeight="1">
      <c r="A5" s="7"/>
      <c r="B5" s="107" t="s">
        <v>6</v>
      </c>
      <c r="C5" s="107"/>
      <c r="D5" s="107"/>
      <c r="E5" s="107"/>
      <c r="F5" s="107"/>
      <c r="G5" s="107"/>
      <c r="H5" s="10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</row>
    <row r="6" spans="1:20" ht="49.5" customHeight="1">
      <c r="A6" s="7"/>
      <c r="B6" s="8" t="s">
        <v>101</v>
      </c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</row>
    <row r="7" spans="1:20" ht="34.5" customHeight="1">
      <c r="A7" s="51"/>
      <c r="B7" s="108" t="s">
        <v>84</v>
      </c>
      <c r="C7" s="94" t="s">
        <v>12</v>
      </c>
      <c r="D7" s="94"/>
      <c r="E7" s="94"/>
      <c r="F7" s="94"/>
      <c r="G7" s="94" t="s">
        <v>13</v>
      </c>
      <c r="H7" s="110" t="s">
        <v>81</v>
      </c>
      <c r="I7" s="51"/>
      <c r="J7" s="51"/>
      <c r="K7" s="51"/>
      <c r="L7" s="51"/>
      <c r="M7" s="51"/>
      <c r="N7" s="51"/>
      <c r="O7" s="51"/>
      <c r="P7" s="51"/>
      <c r="Q7" s="51"/>
      <c r="R7" s="51"/>
      <c r="S7" s="51"/>
      <c r="T7" s="51"/>
    </row>
    <row r="8" spans="1:20" ht="30" customHeight="1">
      <c r="A8" s="51"/>
      <c r="B8" s="109"/>
      <c r="C8" s="106" t="s">
        <v>18</v>
      </c>
      <c r="D8" s="106"/>
      <c r="E8" s="106"/>
      <c r="F8" s="106" t="s">
        <v>19</v>
      </c>
      <c r="G8" s="106"/>
      <c r="H8" s="111"/>
      <c r="I8" s="51"/>
      <c r="J8" s="51"/>
      <c r="K8" s="51"/>
      <c r="L8" s="51"/>
      <c r="M8" s="51"/>
      <c r="N8" s="51"/>
      <c r="O8" s="51"/>
      <c r="P8" s="51"/>
      <c r="Q8" s="51"/>
      <c r="R8" s="51"/>
      <c r="S8" s="51"/>
      <c r="T8" s="51"/>
    </row>
    <row r="9" spans="1:20" ht="19.5" customHeight="1">
      <c r="A9" s="51"/>
      <c r="B9" s="109"/>
      <c r="C9" s="106" t="s">
        <v>22</v>
      </c>
      <c r="D9" s="106" t="s">
        <v>23</v>
      </c>
      <c r="E9" s="106" t="s">
        <v>24</v>
      </c>
      <c r="F9" s="106"/>
      <c r="G9" s="106"/>
      <c r="H9" s="111"/>
      <c r="I9" s="51"/>
      <c r="J9" s="51"/>
      <c r="K9" s="51"/>
      <c r="L9" s="51"/>
      <c r="M9" s="51"/>
      <c r="N9" s="51"/>
      <c r="O9" s="51"/>
      <c r="P9" s="51"/>
      <c r="Q9" s="51"/>
      <c r="R9" s="51"/>
      <c r="S9" s="51"/>
      <c r="T9" s="51"/>
    </row>
    <row r="10" spans="1:20" ht="19.5" customHeight="1">
      <c r="A10" s="51"/>
      <c r="B10" s="109"/>
      <c r="C10" s="106"/>
      <c r="D10" s="106"/>
      <c r="E10" s="106"/>
      <c r="F10" s="106"/>
      <c r="G10" s="106"/>
      <c r="H10" s="111"/>
      <c r="I10" s="51"/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</row>
    <row r="11" spans="1:20" ht="19.5" customHeight="1">
      <c r="A11" s="51"/>
      <c r="B11" s="109"/>
      <c r="C11" s="106"/>
      <c r="D11" s="106"/>
      <c r="E11" s="106"/>
      <c r="F11" s="106"/>
      <c r="G11" s="106"/>
      <c r="H11" s="111"/>
      <c r="I11" s="51"/>
      <c r="J11" s="51"/>
      <c r="K11" s="51"/>
      <c r="L11" s="51"/>
      <c r="M11" s="51"/>
      <c r="N11" s="51"/>
      <c r="O11" s="51"/>
      <c r="P11" s="51"/>
      <c r="Q11" s="51"/>
      <c r="R11" s="51"/>
      <c r="S11" s="51"/>
      <c r="T11" s="51"/>
    </row>
    <row r="12" spans="1:20" ht="24.75" customHeight="1">
      <c r="A12" s="51"/>
      <c r="B12" s="52" t="s">
        <v>8</v>
      </c>
      <c r="C12" s="52"/>
      <c r="D12" s="52"/>
      <c r="E12" s="52"/>
      <c r="F12" s="52"/>
      <c r="G12" s="52"/>
      <c r="H12" s="52"/>
      <c r="I12" s="51"/>
      <c r="J12" s="51"/>
      <c r="K12" s="51"/>
      <c r="L12" s="51"/>
      <c r="M12" s="51"/>
      <c r="N12" s="51"/>
      <c r="O12" s="51"/>
      <c r="P12" s="51"/>
      <c r="Q12" s="51"/>
      <c r="R12" s="51"/>
      <c r="S12" s="51"/>
      <c r="T12" s="51"/>
    </row>
    <row r="13" spans="1:20" ht="24.75" customHeight="1">
      <c r="A13" s="51"/>
      <c r="B13" s="53" t="s">
        <v>85</v>
      </c>
      <c r="C13" s="54">
        <v>1</v>
      </c>
      <c r="D13" s="54">
        <v>0</v>
      </c>
      <c r="E13" s="54">
        <f>C13+D13</f>
        <v>1</v>
      </c>
      <c r="F13" s="54">
        <v>0</v>
      </c>
      <c r="G13" s="54">
        <v>0</v>
      </c>
      <c r="H13" s="55">
        <f>E13+F13+G13</f>
        <v>1</v>
      </c>
      <c r="I13" s="51"/>
      <c r="J13" s="51"/>
      <c r="K13" s="51"/>
      <c r="L13" s="51"/>
      <c r="M13" s="51"/>
      <c r="N13" s="51"/>
      <c r="O13" s="51"/>
      <c r="P13" s="51"/>
      <c r="Q13" s="51"/>
      <c r="R13" s="51"/>
      <c r="S13" s="51"/>
      <c r="T13" s="51"/>
    </row>
    <row r="14" spans="1:20" ht="24.75" customHeight="1">
      <c r="A14" s="51"/>
      <c r="B14" s="53" t="s">
        <v>86</v>
      </c>
      <c r="C14" s="54">
        <v>4</v>
      </c>
      <c r="D14" s="54">
        <v>0</v>
      </c>
      <c r="E14" s="54">
        <f>C14+D14</f>
        <v>4</v>
      </c>
      <c r="F14" s="54">
        <v>1</v>
      </c>
      <c r="G14" s="54">
        <v>0</v>
      </c>
      <c r="H14" s="55">
        <f>E14+F14+G14</f>
        <v>5</v>
      </c>
      <c r="I14" s="51"/>
      <c r="J14" s="51"/>
      <c r="K14" s="51"/>
      <c r="L14" s="51"/>
      <c r="M14" s="51"/>
      <c r="N14" s="51"/>
      <c r="O14" s="51"/>
      <c r="P14" s="51"/>
      <c r="Q14" s="51"/>
      <c r="R14" s="51"/>
      <c r="S14" s="51"/>
      <c r="T14" s="51"/>
    </row>
    <row r="15" spans="1:20" ht="24.75" customHeight="1">
      <c r="A15" s="51"/>
      <c r="B15" s="53" t="s">
        <v>87</v>
      </c>
      <c r="C15" s="54">
        <v>8</v>
      </c>
      <c r="D15" s="54">
        <v>0</v>
      </c>
      <c r="E15" s="54">
        <f>C15+D15</f>
        <v>8</v>
      </c>
      <c r="F15" s="54">
        <v>8</v>
      </c>
      <c r="G15" s="54">
        <v>0</v>
      </c>
      <c r="H15" s="55">
        <f>E15+F15+G15</f>
        <v>16</v>
      </c>
      <c r="I15" s="51"/>
      <c r="J15" s="51"/>
      <c r="K15" s="51"/>
      <c r="L15" s="51"/>
      <c r="M15" s="51"/>
      <c r="N15" s="51"/>
      <c r="O15" s="51"/>
      <c r="P15" s="51"/>
      <c r="Q15" s="51"/>
      <c r="R15" s="51"/>
      <c r="S15" s="51"/>
      <c r="T15" s="51"/>
    </row>
    <row r="16" spans="1:20" ht="24.75" customHeight="1">
      <c r="A16" s="51"/>
      <c r="B16" s="53" t="s">
        <v>88</v>
      </c>
      <c r="C16" s="54">
        <v>14</v>
      </c>
      <c r="D16" s="54">
        <v>0</v>
      </c>
      <c r="E16" s="54">
        <f>C16+D16</f>
        <v>14</v>
      </c>
      <c r="F16" s="54">
        <v>3</v>
      </c>
      <c r="G16" s="54">
        <v>0</v>
      </c>
      <c r="H16" s="55">
        <f>E16+F16+G16</f>
        <v>17</v>
      </c>
      <c r="I16" s="51"/>
      <c r="J16" s="51"/>
      <c r="K16" s="51"/>
      <c r="L16" s="51"/>
      <c r="M16" s="51"/>
      <c r="N16" s="51"/>
      <c r="O16" s="51"/>
      <c r="P16" s="51"/>
      <c r="Q16" s="51"/>
      <c r="R16" s="51"/>
      <c r="S16" s="51"/>
      <c r="T16" s="51"/>
    </row>
    <row r="17" spans="1:20" ht="24.75" customHeight="1">
      <c r="A17" s="51"/>
      <c r="B17" s="56" t="s">
        <v>89</v>
      </c>
      <c r="C17" s="57">
        <f t="shared" ref="C17:H17" si="0">SUM(C13:C16)</f>
        <v>27</v>
      </c>
      <c r="D17" s="57">
        <f t="shared" si="0"/>
        <v>0</v>
      </c>
      <c r="E17" s="57">
        <f t="shared" si="0"/>
        <v>27</v>
      </c>
      <c r="F17" s="57">
        <f t="shared" si="0"/>
        <v>12</v>
      </c>
      <c r="G17" s="57">
        <f t="shared" si="0"/>
        <v>0</v>
      </c>
      <c r="H17" s="55">
        <f t="shared" si="0"/>
        <v>39</v>
      </c>
      <c r="I17" s="51"/>
      <c r="J17" s="51"/>
      <c r="K17" s="51"/>
      <c r="L17" s="51"/>
      <c r="M17" s="51"/>
      <c r="N17" s="51"/>
      <c r="O17" s="51"/>
      <c r="P17" s="51"/>
      <c r="Q17" s="51"/>
      <c r="R17" s="51"/>
      <c r="S17" s="51"/>
      <c r="T17" s="51"/>
    </row>
    <row r="18" spans="1:20" ht="24.75" customHeight="1">
      <c r="A18" s="51"/>
      <c r="B18" s="58" t="s">
        <v>102</v>
      </c>
      <c r="C18" s="58"/>
      <c r="D18" s="58"/>
      <c r="E18" s="58"/>
      <c r="F18" s="58"/>
      <c r="G18" s="58"/>
      <c r="H18" s="58"/>
      <c r="I18" s="51"/>
      <c r="J18" s="51"/>
      <c r="K18" s="51"/>
      <c r="L18" s="51"/>
      <c r="M18" s="51"/>
      <c r="N18" s="51"/>
      <c r="O18" s="51"/>
      <c r="P18" s="51"/>
      <c r="Q18" s="51"/>
      <c r="R18" s="51"/>
      <c r="S18" s="51"/>
      <c r="T18" s="51"/>
    </row>
    <row r="19" spans="1:20" ht="24.75" customHeight="1">
      <c r="A19" s="51"/>
      <c r="B19" s="53" t="s">
        <v>91</v>
      </c>
      <c r="C19" s="54">
        <v>109</v>
      </c>
      <c r="D19" s="59">
        <v>0</v>
      </c>
      <c r="E19" s="54">
        <f t="shared" ref="E19:E25" si="1">C19+D19</f>
        <v>109</v>
      </c>
      <c r="F19" s="59">
        <v>0</v>
      </c>
      <c r="G19" s="54">
        <v>2</v>
      </c>
      <c r="H19" s="55">
        <f t="shared" ref="H19:H25" si="2">E19+G19</f>
        <v>111</v>
      </c>
      <c r="I19" s="51"/>
      <c r="J19" s="51"/>
      <c r="K19" s="51"/>
      <c r="L19" s="51"/>
      <c r="M19" s="51"/>
      <c r="N19" s="51"/>
      <c r="O19" s="51"/>
      <c r="P19" s="51"/>
      <c r="Q19" s="51"/>
      <c r="R19" s="51"/>
      <c r="S19" s="51"/>
      <c r="T19" s="51"/>
    </row>
    <row r="20" spans="1:20" ht="24.75" customHeight="1">
      <c r="A20" s="51"/>
      <c r="B20" s="53" t="s">
        <v>92</v>
      </c>
      <c r="C20" s="54">
        <v>0</v>
      </c>
      <c r="D20" s="59">
        <v>0</v>
      </c>
      <c r="E20" s="54">
        <f t="shared" si="1"/>
        <v>0</v>
      </c>
      <c r="F20" s="59">
        <v>0</v>
      </c>
      <c r="G20" s="54">
        <v>0</v>
      </c>
      <c r="H20" s="55">
        <f t="shared" si="2"/>
        <v>0</v>
      </c>
      <c r="I20" s="51"/>
      <c r="J20" s="51"/>
      <c r="K20" s="51"/>
      <c r="L20" s="51"/>
      <c r="M20" s="51"/>
      <c r="N20" s="51"/>
      <c r="O20" s="51"/>
      <c r="P20" s="51"/>
      <c r="Q20" s="51"/>
      <c r="R20" s="51"/>
      <c r="S20" s="51"/>
      <c r="T20" s="51"/>
    </row>
    <row r="21" spans="1:20" ht="24.75" customHeight="1">
      <c r="A21" s="51"/>
      <c r="B21" s="53" t="s">
        <v>93</v>
      </c>
      <c r="C21" s="54">
        <v>1</v>
      </c>
      <c r="D21" s="59">
        <v>0</v>
      </c>
      <c r="E21" s="54">
        <f t="shared" si="1"/>
        <v>1</v>
      </c>
      <c r="F21" s="59">
        <v>0</v>
      </c>
      <c r="G21" s="54">
        <v>0</v>
      </c>
      <c r="H21" s="55">
        <f t="shared" si="2"/>
        <v>1</v>
      </c>
      <c r="I21" s="51"/>
      <c r="J21" s="51"/>
      <c r="K21" s="51"/>
      <c r="L21" s="51"/>
      <c r="M21" s="51"/>
      <c r="N21" s="51"/>
      <c r="O21" s="51"/>
      <c r="P21" s="51"/>
      <c r="Q21" s="51"/>
      <c r="R21" s="51"/>
      <c r="S21" s="51"/>
      <c r="T21" s="51"/>
    </row>
    <row r="22" spans="1:20" ht="24.75" customHeight="1">
      <c r="A22" s="51"/>
      <c r="B22" s="53" t="s">
        <v>94</v>
      </c>
      <c r="C22" s="54">
        <v>40</v>
      </c>
      <c r="D22" s="59">
        <v>0</v>
      </c>
      <c r="E22" s="54">
        <f t="shared" si="1"/>
        <v>40</v>
      </c>
      <c r="F22" s="59">
        <v>0</v>
      </c>
      <c r="G22" s="54">
        <v>1</v>
      </c>
      <c r="H22" s="55">
        <f t="shared" si="2"/>
        <v>41</v>
      </c>
      <c r="I22" s="51"/>
      <c r="J22" s="51"/>
      <c r="K22" s="51"/>
      <c r="L22" s="51"/>
      <c r="M22" s="51"/>
      <c r="N22" s="51"/>
      <c r="O22" s="51"/>
      <c r="P22" s="51"/>
      <c r="Q22" s="51"/>
      <c r="R22" s="51"/>
      <c r="S22" s="51"/>
      <c r="T22" s="51"/>
    </row>
    <row r="23" spans="1:20" ht="24.75" customHeight="1">
      <c r="A23" s="51"/>
      <c r="B23" s="53" t="s">
        <v>95</v>
      </c>
      <c r="C23" s="54">
        <v>14</v>
      </c>
      <c r="D23" s="59">
        <v>0</v>
      </c>
      <c r="E23" s="54">
        <f t="shared" si="1"/>
        <v>14</v>
      </c>
      <c r="F23" s="59">
        <v>0</v>
      </c>
      <c r="G23" s="54">
        <v>2</v>
      </c>
      <c r="H23" s="55">
        <f t="shared" si="2"/>
        <v>16</v>
      </c>
      <c r="I23" s="51"/>
      <c r="J23" s="51"/>
      <c r="K23" s="51"/>
      <c r="L23" s="51"/>
      <c r="M23" s="51"/>
      <c r="N23" s="51"/>
      <c r="O23" s="51"/>
      <c r="P23" s="51"/>
      <c r="Q23" s="51"/>
      <c r="R23" s="51"/>
      <c r="S23" s="51"/>
      <c r="T23" s="51"/>
    </row>
    <row r="24" spans="1:20" ht="24.75" customHeight="1">
      <c r="A24" s="51"/>
      <c r="B24" s="53" t="s">
        <v>96</v>
      </c>
      <c r="C24" s="54">
        <v>105</v>
      </c>
      <c r="D24" s="59">
        <v>0</v>
      </c>
      <c r="E24" s="54">
        <f t="shared" si="1"/>
        <v>105</v>
      </c>
      <c r="F24" s="59">
        <v>0</v>
      </c>
      <c r="G24" s="54">
        <v>2</v>
      </c>
      <c r="H24" s="55">
        <f t="shared" si="2"/>
        <v>107</v>
      </c>
      <c r="I24" s="51"/>
      <c r="J24" s="51"/>
      <c r="K24" s="51"/>
      <c r="L24" s="51"/>
      <c r="M24" s="51"/>
      <c r="N24" s="51"/>
      <c r="O24" s="51"/>
      <c r="P24" s="51"/>
      <c r="Q24" s="51"/>
      <c r="R24" s="51"/>
      <c r="S24" s="51"/>
      <c r="T24" s="51"/>
    </row>
    <row r="25" spans="1:20" ht="24.75" customHeight="1">
      <c r="A25" s="51"/>
      <c r="B25" s="53" t="s">
        <v>97</v>
      </c>
      <c r="C25" s="54">
        <v>0</v>
      </c>
      <c r="D25" s="59">
        <v>0</v>
      </c>
      <c r="E25" s="54">
        <f t="shared" si="1"/>
        <v>0</v>
      </c>
      <c r="F25" s="59">
        <v>0</v>
      </c>
      <c r="G25" s="54">
        <v>0</v>
      </c>
      <c r="H25" s="55">
        <f t="shared" si="2"/>
        <v>0</v>
      </c>
      <c r="I25" s="51"/>
      <c r="J25" s="51"/>
      <c r="K25" s="51"/>
      <c r="L25" s="51"/>
      <c r="M25" s="51"/>
      <c r="N25" s="51"/>
      <c r="O25" s="51"/>
      <c r="P25" s="51"/>
      <c r="Q25" s="51"/>
      <c r="R25" s="51"/>
      <c r="S25" s="51"/>
      <c r="T25" s="51"/>
    </row>
    <row r="26" spans="1:20" ht="24.75" customHeight="1">
      <c r="A26" s="51"/>
      <c r="B26" s="56" t="s">
        <v>98</v>
      </c>
      <c r="C26" s="57">
        <f t="shared" ref="C26:H26" si="3">SUM(C19:C25)</f>
        <v>269</v>
      </c>
      <c r="D26" s="57">
        <f t="shared" si="3"/>
        <v>0</v>
      </c>
      <c r="E26" s="57">
        <f t="shared" si="3"/>
        <v>269</v>
      </c>
      <c r="F26" s="57">
        <f t="shared" si="3"/>
        <v>0</v>
      </c>
      <c r="G26" s="57">
        <f t="shared" si="3"/>
        <v>7</v>
      </c>
      <c r="H26" s="55">
        <f t="shared" si="3"/>
        <v>276</v>
      </c>
      <c r="I26" s="51"/>
      <c r="J26" s="51"/>
      <c r="K26" s="51"/>
      <c r="L26" s="51"/>
      <c r="M26" s="51"/>
      <c r="N26" s="51"/>
      <c r="O26" s="51"/>
      <c r="P26" s="51"/>
      <c r="Q26" s="51"/>
      <c r="R26" s="51"/>
      <c r="S26" s="51"/>
      <c r="T26" s="51"/>
    </row>
    <row r="27" spans="1:20" ht="24.75" customHeight="1">
      <c r="A27" s="51"/>
      <c r="B27" s="60" t="s">
        <v>81</v>
      </c>
      <c r="C27" s="42">
        <f t="shared" ref="C27:H27" si="4">C17+C26</f>
        <v>296</v>
      </c>
      <c r="D27" s="42">
        <f t="shared" si="4"/>
        <v>0</v>
      </c>
      <c r="E27" s="42">
        <f t="shared" si="4"/>
        <v>296</v>
      </c>
      <c r="F27" s="42">
        <f t="shared" si="4"/>
        <v>12</v>
      </c>
      <c r="G27" s="42">
        <f t="shared" si="4"/>
        <v>7</v>
      </c>
      <c r="H27" s="61">
        <f t="shared" si="4"/>
        <v>315</v>
      </c>
      <c r="I27" s="51"/>
      <c r="J27" s="51"/>
      <c r="K27" s="51"/>
      <c r="L27" s="51"/>
      <c r="M27" s="51"/>
      <c r="N27" s="51"/>
      <c r="O27" s="51"/>
      <c r="P27" s="51"/>
      <c r="Q27" s="51"/>
      <c r="R27" s="51"/>
      <c r="S27" s="51"/>
      <c r="T27" s="51"/>
    </row>
    <row r="28" spans="1:20" hidden="1">
      <c r="A28" s="51"/>
      <c r="B28" s="62"/>
      <c r="C28" s="62"/>
      <c r="D28" s="62"/>
      <c r="E28" s="62"/>
      <c r="F28" s="62"/>
      <c r="G28" s="62"/>
      <c r="H28" s="62"/>
      <c r="I28" s="51"/>
      <c r="J28" s="51"/>
      <c r="K28" s="51"/>
      <c r="L28" s="51"/>
      <c r="M28" s="51"/>
      <c r="N28" s="51"/>
      <c r="O28" s="51"/>
      <c r="P28" s="51"/>
      <c r="Q28" s="51"/>
      <c r="R28" s="51"/>
      <c r="S28" s="51"/>
      <c r="T28" s="51"/>
    </row>
    <row r="29" spans="1:20" ht="19.5" customHeight="1">
      <c r="A29" s="51"/>
      <c r="B29" s="63"/>
      <c r="C29" s="63"/>
      <c r="D29" s="63"/>
      <c r="E29" s="63"/>
      <c r="F29" s="63"/>
      <c r="G29" s="63"/>
      <c r="H29" s="63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</row>
    <row r="30" spans="1:20" ht="19.5" customHeight="1">
      <c r="A30" s="51"/>
      <c r="B30" s="45" t="s">
        <v>99</v>
      </c>
      <c r="C30" s="51"/>
      <c r="D30" s="51"/>
      <c r="E30" s="51"/>
      <c r="F30" s="51"/>
      <c r="G30" s="51"/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</row>
    <row r="31" spans="1:20" ht="45.75" customHeight="1">
      <c r="A31" s="51"/>
      <c r="B31" s="105" t="s">
        <v>103</v>
      </c>
      <c r="C31" s="105"/>
      <c r="D31" s="105"/>
      <c r="E31" s="105"/>
      <c r="F31" s="105"/>
      <c r="G31" s="105"/>
      <c r="H31" s="105"/>
      <c r="I31" s="64"/>
      <c r="J31" s="64"/>
      <c r="K31" s="64"/>
      <c r="L31" s="64"/>
      <c r="M31" s="51"/>
      <c r="N31" s="51"/>
      <c r="O31" s="51"/>
      <c r="P31" s="51"/>
      <c r="Q31" s="51"/>
      <c r="R31" s="51"/>
      <c r="S31" s="51"/>
      <c r="T31" s="51"/>
    </row>
    <row r="32" spans="1:20" ht="19.5" customHeight="1">
      <c r="A32" s="51"/>
      <c r="B32" s="51"/>
      <c r="C32" s="51"/>
      <c r="D32" s="51"/>
      <c r="E32" s="51"/>
      <c r="F32" s="51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51"/>
      <c r="T32" s="51"/>
    </row>
    <row r="33" spans="1:20" ht="19.5" customHeight="1">
      <c r="A33" s="51"/>
      <c r="B33" s="51"/>
      <c r="C33" s="51"/>
      <c r="D33" s="51"/>
      <c r="E33" s="51"/>
      <c r="F33" s="51"/>
      <c r="G33" s="51"/>
      <c r="H33" s="51"/>
      <c r="I33" s="51"/>
      <c r="J33" s="51"/>
      <c r="K33" s="51"/>
      <c r="L33" s="51"/>
      <c r="M33" s="51"/>
      <c r="N33" s="51"/>
      <c r="O33" s="51"/>
      <c r="P33" s="51"/>
      <c r="Q33" s="51"/>
      <c r="R33" s="51"/>
      <c r="S33" s="51"/>
      <c r="T33" s="51"/>
    </row>
    <row r="34" spans="1:20" ht="19.5" customHeight="1">
      <c r="A34" s="51"/>
      <c r="B34" s="51"/>
      <c r="C34" s="51"/>
      <c r="D34" s="51"/>
      <c r="E34" s="51"/>
      <c r="F34" s="51"/>
      <c r="G34" s="51"/>
      <c r="H34" s="51"/>
      <c r="I34" s="51"/>
      <c r="J34" s="51"/>
      <c r="K34" s="51"/>
      <c r="L34" s="51"/>
      <c r="M34" s="51"/>
      <c r="N34" s="51"/>
      <c r="O34" s="51"/>
      <c r="P34" s="51"/>
      <c r="Q34" s="51"/>
      <c r="R34" s="51"/>
      <c r="S34" s="51"/>
      <c r="T34" s="51"/>
    </row>
    <row r="35" spans="1:20" ht="19.5" customHeight="1">
      <c r="A35" s="51"/>
      <c r="B35" s="51"/>
      <c r="C35" s="51"/>
      <c r="D35" s="51"/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1"/>
    </row>
  </sheetData>
  <mergeCells count="11"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>
  <dimension ref="A1:T35"/>
  <sheetViews>
    <sheetView showGridLines="0" workbookViewId="0">
      <selection activeCell="J48" sqref="J48"/>
    </sheetView>
  </sheetViews>
  <sheetFormatPr defaultColWidth="10.7109375" defaultRowHeight="15"/>
  <cols>
    <col min="1" max="1" width="1.7109375" style="69" customWidth="1"/>
    <col min="2" max="2" width="41.42578125" style="69" customWidth="1"/>
    <col min="3" max="8" width="25.7109375" style="69" customWidth="1"/>
    <col min="9" max="21" width="10.7109375" style="69" customWidth="1"/>
    <col min="22" max="16384" width="10.7109375" style="69"/>
  </cols>
  <sheetData>
    <row r="1" spans="1:20" ht="49.5" customHeight="1">
      <c r="A1" s="3"/>
      <c r="B1" s="3" t="s">
        <v>0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</row>
    <row r="2" spans="1:20" ht="30" customHeight="1">
      <c r="A2" s="7"/>
      <c r="B2" s="7" t="s">
        <v>1</v>
      </c>
      <c r="C2" s="8" t="s">
        <v>2</v>
      </c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</row>
    <row r="3" spans="1:20" ht="30" customHeight="1">
      <c r="A3" s="7"/>
      <c r="B3" s="7" t="s">
        <v>3</v>
      </c>
      <c r="C3" s="49" t="s">
        <v>66</v>
      </c>
      <c r="D3" s="49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</row>
    <row r="4" spans="1:20" ht="30" customHeight="1">
      <c r="A4" s="7"/>
      <c r="B4" s="7" t="s">
        <v>5</v>
      </c>
      <c r="C4" s="11" t="s">
        <v>83</v>
      </c>
      <c r="D4" s="50">
        <v>2023</v>
      </c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</row>
    <row r="5" spans="1:20" ht="49.5" customHeight="1">
      <c r="A5" s="7"/>
      <c r="B5" s="107" t="s">
        <v>6</v>
      </c>
      <c r="C5" s="107"/>
      <c r="D5" s="107"/>
      <c r="E5" s="107"/>
      <c r="F5" s="107"/>
      <c r="G5" s="107"/>
      <c r="H5" s="10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</row>
    <row r="6" spans="1:20" ht="49.5" customHeight="1">
      <c r="A6" s="7"/>
      <c r="B6" s="8" t="s">
        <v>101</v>
      </c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</row>
    <row r="7" spans="1:20" ht="34.5" customHeight="1">
      <c r="A7" s="51"/>
      <c r="B7" s="108" t="s">
        <v>84</v>
      </c>
      <c r="C7" s="94" t="s">
        <v>12</v>
      </c>
      <c r="D7" s="94"/>
      <c r="E7" s="94"/>
      <c r="F7" s="94"/>
      <c r="G7" s="94" t="s">
        <v>13</v>
      </c>
      <c r="H7" s="110" t="s">
        <v>81</v>
      </c>
      <c r="I7" s="51"/>
      <c r="J7" s="51"/>
      <c r="K7" s="51"/>
      <c r="L7" s="51"/>
      <c r="M7" s="51"/>
      <c r="N7" s="51"/>
      <c r="O7" s="51"/>
      <c r="P7" s="51"/>
      <c r="Q7" s="51"/>
      <c r="R7" s="51"/>
      <c r="S7" s="51"/>
      <c r="T7" s="51"/>
    </row>
    <row r="8" spans="1:20" ht="30" customHeight="1">
      <c r="A8" s="51"/>
      <c r="B8" s="109"/>
      <c r="C8" s="106" t="s">
        <v>18</v>
      </c>
      <c r="D8" s="106"/>
      <c r="E8" s="106"/>
      <c r="F8" s="106" t="s">
        <v>19</v>
      </c>
      <c r="G8" s="106"/>
      <c r="H8" s="111"/>
      <c r="I8" s="51"/>
      <c r="J8" s="51"/>
      <c r="K8" s="51"/>
      <c r="L8" s="51"/>
      <c r="M8" s="51"/>
      <c r="N8" s="51"/>
      <c r="O8" s="51"/>
      <c r="P8" s="51"/>
      <c r="Q8" s="51"/>
      <c r="R8" s="51"/>
      <c r="S8" s="51"/>
      <c r="T8" s="51"/>
    </row>
    <row r="9" spans="1:20" ht="19.5" customHeight="1">
      <c r="A9" s="51"/>
      <c r="B9" s="109"/>
      <c r="C9" s="106" t="s">
        <v>22</v>
      </c>
      <c r="D9" s="106" t="s">
        <v>23</v>
      </c>
      <c r="E9" s="106" t="s">
        <v>24</v>
      </c>
      <c r="F9" s="106"/>
      <c r="G9" s="106"/>
      <c r="H9" s="111"/>
      <c r="I9" s="51"/>
      <c r="J9" s="51"/>
      <c r="K9" s="51"/>
      <c r="L9" s="51"/>
      <c r="M9" s="51"/>
      <c r="N9" s="51"/>
      <c r="O9" s="51"/>
      <c r="P9" s="51"/>
      <c r="Q9" s="51"/>
      <c r="R9" s="51"/>
      <c r="S9" s="51"/>
      <c r="T9" s="51"/>
    </row>
    <row r="10" spans="1:20" ht="19.5" customHeight="1">
      <c r="A10" s="51"/>
      <c r="B10" s="109"/>
      <c r="C10" s="106"/>
      <c r="D10" s="106"/>
      <c r="E10" s="106"/>
      <c r="F10" s="106"/>
      <c r="G10" s="106"/>
      <c r="H10" s="111"/>
      <c r="I10" s="51"/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</row>
    <row r="11" spans="1:20" ht="19.5" customHeight="1">
      <c r="A11" s="51"/>
      <c r="B11" s="109"/>
      <c r="C11" s="106"/>
      <c r="D11" s="106"/>
      <c r="E11" s="106"/>
      <c r="F11" s="106"/>
      <c r="G11" s="106"/>
      <c r="H11" s="111"/>
      <c r="I11" s="51"/>
      <c r="J11" s="51"/>
      <c r="K11" s="51"/>
      <c r="L11" s="51"/>
      <c r="M11" s="51"/>
      <c r="N11" s="51"/>
      <c r="O11" s="51"/>
      <c r="P11" s="51"/>
      <c r="Q11" s="51"/>
      <c r="R11" s="51"/>
      <c r="S11" s="51"/>
      <c r="T11" s="51"/>
    </row>
    <row r="12" spans="1:20" ht="24.75" customHeight="1">
      <c r="A12" s="51"/>
      <c r="B12" s="52" t="s">
        <v>8</v>
      </c>
      <c r="C12" s="52"/>
      <c r="D12" s="52"/>
      <c r="E12" s="52"/>
      <c r="F12" s="52"/>
      <c r="G12" s="52"/>
      <c r="H12" s="52"/>
      <c r="I12" s="51"/>
      <c r="J12" s="51"/>
      <c r="K12" s="51"/>
      <c r="L12" s="51"/>
      <c r="M12" s="51"/>
      <c r="N12" s="51"/>
      <c r="O12" s="51"/>
      <c r="P12" s="51"/>
      <c r="Q12" s="51"/>
      <c r="R12" s="51"/>
      <c r="S12" s="51"/>
      <c r="T12" s="51"/>
    </row>
    <row r="13" spans="1:20" ht="24.75" customHeight="1">
      <c r="A13" s="51"/>
      <c r="B13" s="53" t="s">
        <v>85</v>
      </c>
      <c r="C13" s="54">
        <v>1</v>
      </c>
      <c r="D13" s="54">
        <v>0</v>
      </c>
      <c r="E13" s="54">
        <f>C13+D13</f>
        <v>1</v>
      </c>
      <c r="F13" s="54">
        <v>0</v>
      </c>
      <c r="G13" s="54">
        <v>0</v>
      </c>
      <c r="H13" s="55">
        <f>E13+F13+G13</f>
        <v>1</v>
      </c>
      <c r="I13" s="51"/>
      <c r="J13" s="51"/>
      <c r="K13" s="51"/>
      <c r="L13" s="51"/>
      <c r="M13" s="51"/>
      <c r="N13" s="51"/>
      <c r="O13" s="51"/>
      <c r="P13" s="51"/>
      <c r="Q13" s="51"/>
      <c r="R13" s="51"/>
      <c r="S13" s="51"/>
      <c r="T13" s="51"/>
    </row>
    <row r="14" spans="1:20" ht="24.75" customHeight="1">
      <c r="A14" s="51"/>
      <c r="B14" s="53" t="s">
        <v>86</v>
      </c>
      <c r="C14" s="54">
        <v>8</v>
      </c>
      <c r="D14" s="54">
        <v>0</v>
      </c>
      <c r="E14" s="54">
        <f>C14+D14</f>
        <v>8</v>
      </c>
      <c r="F14" s="54">
        <v>0</v>
      </c>
      <c r="G14" s="54">
        <v>0</v>
      </c>
      <c r="H14" s="55">
        <f>E14+F14+G14</f>
        <v>8</v>
      </c>
      <c r="I14" s="51"/>
      <c r="J14" s="51"/>
      <c r="K14" s="51"/>
      <c r="L14" s="51"/>
      <c r="M14" s="51"/>
      <c r="N14" s="51"/>
      <c r="O14" s="51"/>
      <c r="P14" s="51"/>
      <c r="Q14" s="51"/>
      <c r="R14" s="51"/>
      <c r="S14" s="51"/>
      <c r="T14" s="51"/>
    </row>
    <row r="15" spans="1:20" ht="24.75" customHeight="1">
      <c r="A15" s="51"/>
      <c r="B15" s="53" t="s">
        <v>87</v>
      </c>
      <c r="C15" s="54">
        <v>34</v>
      </c>
      <c r="D15" s="54">
        <v>0</v>
      </c>
      <c r="E15" s="54">
        <f>C15+D15</f>
        <v>34</v>
      </c>
      <c r="F15" s="54">
        <v>1</v>
      </c>
      <c r="G15" s="54">
        <v>0</v>
      </c>
      <c r="H15" s="55">
        <f>E15+F15+G15</f>
        <v>35</v>
      </c>
      <c r="I15" s="51"/>
      <c r="J15" s="51"/>
      <c r="K15" s="51"/>
      <c r="L15" s="51"/>
      <c r="M15" s="51"/>
      <c r="N15" s="51"/>
      <c r="O15" s="51"/>
      <c r="P15" s="51"/>
      <c r="Q15" s="51"/>
      <c r="R15" s="51"/>
      <c r="S15" s="51"/>
      <c r="T15" s="51"/>
    </row>
    <row r="16" spans="1:20" ht="24.75" customHeight="1">
      <c r="A16" s="51"/>
      <c r="B16" s="53" t="s">
        <v>88</v>
      </c>
      <c r="C16" s="54">
        <v>20</v>
      </c>
      <c r="D16" s="54">
        <v>0</v>
      </c>
      <c r="E16" s="54">
        <f>C16+D16</f>
        <v>20</v>
      </c>
      <c r="F16" s="54">
        <v>0</v>
      </c>
      <c r="G16" s="54">
        <v>0</v>
      </c>
      <c r="H16" s="55">
        <f>E16+F16+G16</f>
        <v>20</v>
      </c>
      <c r="I16" s="51"/>
      <c r="J16" s="51"/>
      <c r="K16" s="51"/>
      <c r="L16" s="51"/>
      <c r="M16" s="51"/>
      <c r="N16" s="51"/>
      <c r="O16" s="51"/>
      <c r="P16" s="51"/>
      <c r="Q16" s="51"/>
      <c r="R16" s="51"/>
      <c r="S16" s="51"/>
      <c r="T16" s="51"/>
    </row>
    <row r="17" spans="1:20" ht="24.75" customHeight="1">
      <c r="A17" s="51"/>
      <c r="B17" s="56" t="s">
        <v>89</v>
      </c>
      <c r="C17" s="57">
        <f t="shared" ref="C17:H17" si="0">SUM(C13:C16)</f>
        <v>63</v>
      </c>
      <c r="D17" s="57">
        <f t="shared" si="0"/>
        <v>0</v>
      </c>
      <c r="E17" s="57">
        <f t="shared" si="0"/>
        <v>63</v>
      </c>
      <c r="F17" s="57">
        <f t="shared" si="0"/>
        <v>1</v>
      </c>
      <c r="G17" s="57">
        <f t="shared" si="0"/>
        <v>0</v>
      </c>
      <c r="H17" s="55">
        <f t="shared" si="0"/>
        <v>64</v>
      </c>
      <c r="I17" s="51"/>
      <c r="J17" s="51"/>
      <c r="K17" s="51"/>
      <c r="L17" s="51"/>
      <c r="M17" s="51"/>
      <c r="N17" s="51"/>
      <c r="O17" s="51"/>
      <c r="P17" s="51"/>
      <c r="Q17" s="51"/>
      <c r="R17" s="51"/>
      <c r="S17" s="51"/>
      <c r="T17" s="51"/>
    </row>
    <row r="18" spans="1:20" ht="24.75" customHeight="1">
      <c r="A18" s="51"/>
      <c r="B18" s="58" t="s">
        <v>102</v>
      </c>
      <c r="C18" s="58"/>
      <c r="D18" s="58"/>
      <c r="E18" s="58"/>
      <c r="F18" s="58"/>
      <c r="G18" s="58"/>
      <c r="H18" s="58"/>
      <c r="I18" s="51"/>
      <c r="J18" s="51"/>
      <c r="K18" s="51"/>
      <c r="L18" s="51"/>
      <c r="M18" s="51"/>
      <c r="N18" s="51"/>
      <c r="O18" s="51"/>
      <c r="P18" s="51"/>
      <c r="Q18" s="51"/>
      <c r="R18" s="51"/>
      <c r="S18" s="51"/>
      <c r="T18" s="51"/>
    </row>
    <row r="19" spans="1:20" ht="24.75" customHeight="1">
      <c r="A19" s="51"/>
      <c r="B19" s="53" t="s">
        <v>91</v>
      </c>
      <c r="C19" s="54">
        <v>227</v>
      </c>
      <c r="D19" s="59">
        <v>0</v>
      </c>
      <c r="E19" s="54">
        <f t="shared" ref="E19:E25" si="1">C19+D19</f>
        <v>227</v>
      </c>
      <c r="F19" s="59">
        <v>0</v>
      </c>
      <c r="G19" s="54">
        <v>1</v>
      </c>
      <c r="H19" s="55">
        <f t="shared" ref="H19:H25" si="2">E19+G19</f>
        <v>228</v>
      </c>
      <c r="I19" s="51"/>
      <c r="J19" s="51"/>
      <c r="K19" s="51"/>
      <c r="L19" s="51"/>
      <c r="M19" s="51"/>
      <c r="N19" s="51"/>
      <c r="O19" s="51"/>
      <c r="P19" s="51"/>
      <c r="Q19" s="51"/>
      <c r="R19" s="51"/>
      <c r="S19" s="51"/>
      <c r="T19" s="51"/>
    </row>
    <row r="20" spans="1:20" ht="24.75" customHeight="1">
      <c r="A20" s="51"/>
      <c r="B20" s="53" t="s">
        <v>92</v>
      </c>
      <c r="C20" s="54">
        <v>8</v>
      </c>
      <c r="D20" s="59">
        <v>0</v>
      </c>
      <c r="E20" s="54">
        <f t="shared" si="1"/>
        <v>8</v>
      </c>
      <c r="F20" s="59">
        <v>0</v>
      </c>
      <c r="G20" s="54">
        <v>0</v>
      </c>
      <c r="H20" s="55">
        <f t="shared" si="2"/>
        <v>8</v>
      </c>
      <c r="I20" s="51"/>
      <c r="J20" s="51"/>
      <c r="K20" s="51"/>
      <c r="L20" s="51"/>
      <c r="M20" s="51"/>
      <c r="N20" s="51"/>
      <c r="O20" s="51"/>
      <c r="P20" s="51"/>
      <c r="Q20" s="51"/>
      <c r="R20" s="51"/>
      <c r="S20" s="51"/>
      <c r="T20" s="51"/>
    </row>
    <row r="21" spans="1:20" ht="24.75" customHeight="1">
      <c r="A21" s="51"/>
      <c r="B21" s="53" t="s">
        <v>93</v>
      </c>
      <c r="C21" s="54">
        <v>40</v>
      </c>
      <c r="D21" s="59">
        <v>0</v>
      </c>
      <c r="E21" s="54">
        <f t="shared" si="1"/>
        <v>40</v>
      </c>
      <c r="F21" s="59">
        <v>0</v>
      </c>
      <c r="G21" s="54">
        <v>0</v>
      </c>
      <c r="H21" s="55">
        <f t="shared" si="2"/>
        <v>40</v>
      </c>
      <c r="I21" s="51"/>
      <c r="J21" s="51"/>
      <c r="K21" s="51"/>
      <c r="L21" s="51"/>
      <c r="M21" s="51"/>
      <c r="N21" s="51"/>
      <c r="O21" s="51"/>
      <c r="P21" s="51"/>
      <c r="Q21" s="51"/>
      <c r="R21" s="51"/>
      <c r="S21" s="51"/>
      <c r="T21" s="51"/>
    </row>
    <row r="22" spans="1:20" ht="24.75" customHeight="1">
      <c r="A22" s="51"/>
      <c r="B22" s="53" t="s">
        <v>94</v>
      </c>
      <c r="C22" s="54">
        <v>28</v>
      </c>
      <c r="D22" s="59">
        <v>0</v>
      </c>
      <c r="E22" s="54">
        <f t="shared" si="1"/>
        <v>28</v>
      </c>
      <c r="F22" s="59">
        <v>0</v>
      </c>
      <c r="G22" s="54">
        <v>0</v>
      </c>
      <c r="H22" s="55">
        <f t="shared" si="2"/>
        <v>28</v>
      </c>
      <c r="I22" s="51"/>
      <c r="J22" s="51"/>
      <c r="K22" s="51"/>
      <c r="L22" s="51"/>
      <c r="M22" s="51"/>
      <c r="N22" s="51"/>
      <c r="O22" s="51"/>
      <c r="P22" s="51"/>
      <c r="Q22" s="51"/>
      <c r="R22" s="51"/>
      <c r="S22" s="51"/>
      <c r="T22" s="51"/>
    </row>
    <row r="23" spans="1:20" ht="24.75" customHeight="1">
      <c r="A23" s="51"/>
      <c r="B23" s="53" t="s">
        <v>95</v>
      </c>
      <c r="C23" s="54">
        <v>11</v>
      </c>
      <c r="D23" s="59">
        <v>0</v>
      </c>
      <c r="E23" s="54">
        <f t="shared" si="1"/>
        <v>11</v>
      </c>
      <c r="F23" s="59">
        <v>0</v>
      </c>
      <c r="G23" s="54">
        <v>0</v>
      </c>
      <c r="H23" s="55">
        <f t="shared" si="2"/>
        <v>11</v>
      </c>
      <c r="I23" s="51"/>
      <c r="J23" s="51"/>
      <c r="K23" s="51"/>
      <c r="L23" s="51"/>
      <c r="M23" s="51"/>
      <c r="N23" s="51"/>
      <c r="O23" s="51"/>
      <c r="P23" s="51"/>
      <c r="Q23" s="51"/>
      <c r="R23" s="51"/>
      <c r="S23" s="51"/>
      <c r="T23" s="51"/>
    </row>
    <row r="24" spans="1:20" ht="24.75" customHeight="1">
      <c r="A24" s="51"/>
      <c r="B24" s="53" t="s">
        <v>96</v>
      </c>
      <c r="C24" s="54">
        <v>173</v>
      </c>
      <c r="D24" s="59">
        <v>0</v>
      </c>
      <c r="E24" s="54">
        <f t="shared" si="1"/>
        <v>173</v>
      </c>
      <c r="F24" s="59">
        <v>0</v>
      </c>
      <c r="G24" s="54">
        <v>3</v>
      </c>
      <c r="H24" s="55">
        <f t="shared" si="2"/>
        <v>176</v>
      </c>
      <c r="I24" s="51"/>
      <c r="J24" s="51"/>
      <c r="K24" s="51"/>
      <c r="L24" s="51"/>
      <c r="M24" s="51"/>
      <c r="N24" s="51"/>
      <c r="O24" s="51"/>
      <c r="P24" s="51"/>
      <c r="Q24" s="51"/>
      <c r="R24" s="51"/>
      <c r="S24" s="51"/>
      <c r="T24" s="51"/>
    </row>
    <row r="25" spans="1:20" ht="24.75" customHeight="1">
      <c r="A25" s="51"/>
      <c r="B25" s="53" t="s">
        <v>97</v>
      </c>
      <c r="C25" s="54">
        <v>0</v>
      </c>
      <c r="D25" s="59">
        <v>0</v>
      </c>
      <c r="E25" s="54">
        <f t="shared" si="1"/>
        <v>0</v>
      </c>
      <c r="F25" s="59">
        <v>0</v>
      </c>
      <c r="G25" s="54">
        <v>0</v>
      </c>
      <c r="H25" s="55">
        <f t="shared" si="2"/>
        <v>0</v>
      </c>
      <c r="I25" s="51"/>
      <c r="J25" s="51"/>
      <c r="K25" s="51"/>
      <c r="L25" s="51"/>
      <c r="M25" s="51"/>
      <c r="N25" s="51"/>
      <c r="O25" s="51"/>
      <c r="P25" s="51"/>
      <c r="Q25" s="51"/>
      <c r="R25" s="51"/>
      <c r="S25" s="51"/>
      <c r="T25" s="51"/>
    </row>
    <row r="26" spans="1:20" ht="24.75" customHeight="1">
      <c r="A26" s="51"/>
      <c r="B26" s="56" t="s">
        <v>98</v>
      </c>
      <c r="C26" s="57">
        <f t="shared" ref="C26:H26" si="3">SUM(C19:C25)</f>
        <v>487</v>
      </c>
      <c r="D26" s="57">
        <f t="shared" si="3"/>
        <v>0</v>
      </c>
      <c r="E26" s="57">
        <f t="shared" si="3"/>
        <v>487</v>
      </c>
      <c r="F26" s="57">
        <f t="shared" si="3"/>
        <v>0</v>
      </c>
      <c r="G26" s="57">
        <f t="shared" si="3"/>
        <v>4</v>
      </c>
      <c r="H26" s="55">
        <f t="shared" si="3"/>
        <v>491</v>
      </c>
      <c r="I26" s="51"/>
      <c r="J26" s="51"/>
      <c r="K26" s="51"/>
      <c r="L26" s="51"/>
      <c r="M26" s="51"/>
      <c r="N26" s="51"/>
      <c r="O26" s="51"/>
      <c r="P26" s="51"/>
      <c r="Q26" s="51"/>
      <c r="R26" s="51"/>
      <c r="S26" s="51"/>
      <c r="T26" s="51"/>
    </row>
    <row r="27" spans="1:20" ht="24.75" customHeight="1">
      <c r="A27" s="51"/>
      <c r="B27" s="60" t="s">
        <v>81</v>
      </c>
      <c r="C27" s="42">
        <f t="shared" ref="C27:H27" si="4">C17+C26</f>
        <v>550</v>
      </c>
      <c r="D27" s="42">
        <f t="shared" si="4"/>
        <v>0</v>
      </c>
      <c r="E27" s="42">
        <f t="shared" si="4"/>
        <v>550</v>
      </c>
      <c r="F27" s="42">
        <f t="shared" si="4"/>
        <v>1</v>
      </c>
      <c r="G27" s="42">
        <f t="shared" si="4"/>
        <v>4</v>
      </c>
      <c r="H27" s="61">
        <f t="shared" si="4"/>
        <v>555</v>
      </c>
      <c r="I27" s="51"/>
      <c r="J27" s="51"/>
      <c r="K27" s="51"/>
      <c r="L27" s="51"/>
      <c r="M27" s="51"/>
      <c r="N27" s="51"/>
      <c r="O27" s="51"/>
      <c r="P27" s="51"/>
      <c r="Q27" s="51"/>
      <c r="R27" s="51"/>
      <c r="S27" s="51"/>
      <c r="T27" s="51"/>
    </row>
    <row r="28" spans="1:20" hidden="1">
      <c r="A28" s="51"/>
      <c r="B28" s="62"/>
      <c r="C28" s="62"/>
      <c r="D28" s="62"/>
      <c r="E28" s="62"/>
      <c r="F28" s="62"/>
      <c r="G28" s="62"/>
      <c r="H28" s="62"/>
      <c r="I28" s="51"/>
      <c r="J28" s="51"/>
      <c r="K28" s="51"/>
      <c r="L28" s="51"/>
      <c r="M28" s="51"/>
      <c r="N28" s="51"/>
      <c r="O28" s="51"/>
      <c r="P28" s="51"/>
      <c r="Q28" s="51"/>
      <c r="R28" s="51"/>
      <c r="S28" s="51"/>
      <c r="T28" s="51"/>
    </row>
    <row r="29" spans="1:20" ht="19.5" customHeight="1">
      <c r="A29" s="51"/>
      <c r="B29" s="63"/>
      <c r="C29" s="63"/>
      <c r="D29" s="63"/>
      <c r="E29" s="63"/>
      <c r="F29" s="63"/>
      <c r="G29" s="63"/>
      <c r="H29" s="63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</row>
    <row r="30" spans="1:20" ht="19.5" customHeight="1">
      <c r="A30" s="51"/>
      <c r="B30" s="45" t="s">
        <v>99</v>
      </c>
      <c r="C30" s="51"/>
      <c r="D30" s="51"/>
      <c r="E30" s="51"/>
      <c r="F30" s="51"/>
      <c r="G30" s="51"/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</row>
    <row r="31" spans="1:20" ht="45.75" customHeight="1">
      <c r="A31" s="51"/>
      <c r="B31" s="105" t="s">
        <v>103</v>
      </c>
      <c r="C31" s="105"/>
      <c r="D31" s="105"/>
      <c r="E31" s="105"/>
      <c r="F31" s="105"/>
      <c r="G31" s="105"/>
      <c r="H31" s="105"/>
      <c r="I31" s="64"/>
      <c r="J31" s="64"/>
      <c r="K31" s="64"/>
      <c r="L31" s="64"/>
      <c r="M31" s="51"/>
      <c r="N31" s="51"/>
      <c r="O31" s="51"/>
      <c r="P31" s="51"/>
      <c r="Q31" s="51"/>
      <c r="R31" s="51"/>
      <c r="S31" s="51"/>
      <c r="T31" s="51"/>
    </row>
    <row r="32" spans="1:20" ht="19.5" customHeight="1">
      <c r="A32" s="51"/>
      <c r="B32" s="51"/>
      <c r="C32" s="51"/>
      <c r="D32" s="51"/>
      <c r="E32" s="51"/>
      <c r="F32" s="51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51"/>
      <c r="T32" s="51"/>
    </row>
    <row r="33" spans="1:20" ht="19.5" customHeight="1">
      <c r="A33" s="51"/>
      <c r="B33" s="51"/>
      <c r="C33" s="51"/>
      <c r="D33" s="51"/>
      <c r="E33" s="51"/>
      <c r="F33" s="51"/>
      <c r="G33" s="51"/>
      <c r="H33" s="51"/>
      <c r="I33" s="51"/>
      <c r="J33" s="51"/>
      <c r="K33" s="51"/>
      <c r="L33" s="51"/>
      <c r="M33" s="51"/>
      <c r="N33" s="51"/>
      <c r="O33" s="51"/>
      <c r="P33" s="51"/>
      <c r="Q33" s="51"/>
      <c r="R33" s="51"/>
      <c r="S33" s="51"/>
      <c r="T33" s="51"/>
    </row>
    <row r="34" spans="1:20" ht="19.5" customHeight="1">
      <c r="A34" s="51"/>
      <c r="B34" s="51"/>
      <c r="C34" s="51"/>
      <c r="D34" s="51"/>
      <c r="E34" s="51"/>
      <c r="F34" s="51"/>
      <c r="G34" s="51"/>
      <c r="H34" s="51"/>
      <c r="I34" s="51"/>
      <c r="J34" s="51"/>
      <c r="K34" s="51"/>
      <c r="L34" s="51"/>
      <c r="M34" s="51"/>
      <c r="N34" s="51"/>
      <c r="O34" s="51"/>
      <c r="P34" s="51"/>
      <c r="Q34" s="51"/>
      <c r="R34" s="51"/>
      <c r="S34" s="51"/>
      <c r="T34" s="51"/>
    </row>
    <row r="35" spans="1:20" ht="19.5" customHeight="1">
      <c r="A35" s="51"/>
      <c r="B35" s="51"/>
      <c r="C35" s="51"/>
      <c r="D35" s="51"/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1"/>
    </row>
  </sheetData>
  <mergeCells count="11"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>
  <dimension ref="A1:T35"/>
  <sheetViews>
    <sheetView showGridLines="0" workbookViewId="0">
      <selection activeCell="J48" sqref="J48"/>
    </sheetView>
  </sheetViews>
  <sheetFormatPr defaultColWidth="10.7109375" defaultRowHeight="15"/>
  <cols>
    <col min="1" max="1" width="1.7109375" style="69" customWidth="1"/>
    <col min="2" max="2" width="41.42578125" style="69" customWidth="1"/>
    <col min="3" max="8" width="25.7109375" style="69" customWidth="1"/>
    <col min="9" max="21" width="10.7109375" style="69" customWidth="1"/>
    <col min="22" max="16384" width="10.7109375" style="69"/>
  </cols>
  <sheetData>
    <row r="1" spans="1:20" ht="49.5" customHeight="1">
      <c r="A1" s="70"/>
      <c r="B1" s="70" t="s">
        <v>0</v>
      </c>
      <c r="C1" s="70"/>
      <c r="D1" s="70"/>
      <c r="E1" s="70"/>
      <c r="F1" s="70"/>
      <c r="G1" s="70"/>
      <c r="H1" s="70"/>
      <c r="I1" s="70"/>
      <c r="J1" s="70"/>
      <c r="K1" s="70"/>
      <c r="L1" s="70"/>
      <c r="M1" s="70"/>
      <c r="N1" s="70"/>
      <c r="O1" s="70"/>
      <c r="P1" s="70"/>
      <c r="Q1" s="70"/>
      <c r="R1" s="70"/>
      <c r="S1" s="70"/>
      <c r="T1" s="70"/>
    </row>
    <row r="2" spans="1:20" ht="30" customHeight="1">
      <c r="A2" s="71"/>
      <c r="B2" s="71" t="s">
        <v>1</v>
      </c>
      <c r="C2" s="72" t="s">
        <v>2</v>
      </c>
      <c r="D2" s="71"/>
      <c r="E2" s="71"/>
      <c r="F2" s="71"/>
      <c r="G2" s="71"/>
      <c r="H2" s="71"/>
      <c r="I2" s="71"/>
      <c r="J2" s="71"/>
      <c r="K2" s="71"/>
      <c r="L2" s="71"/>
      <c r="M2" s="71"/>
      <c r="N2" s="71"/>
      <c r="O2" s="71"/>
      <c r="P2" s="71"/>
      <c r="Q2" s="71"/>
      <c r="R2" s="71"/>
      <c r="S2" s="71"/>
      <c r="T2" s="71"/>
    </row>
    <row r="3" spans="1:20" ht="30" customHeight="1">
      <c r="A3" s="71"/>
      <c r="B3" s="71" t="s">
        <v>3</v>
      </c>
      <c r="C3" s="73" t="s">
        <v>68</v>
      </c>
      <c r="D3" s="73"/>
      <c r="E3" s="71"/>
      <c r="F3" s="71"/>
      <c r="G3" s="71"/>
      <c r="H3" s="71"/>
      <c r="I3" s="71"/>
      <c r="J3" s="71"/>
      <c r="K3" s="71"/>
      <c r="L3" s="71"/>
      <c r="M3" s="71"/>
      <c r="N3" s="71"/>
      <c r="O3" s="71"/>
      <c r="P3" s="71"/>
      <c r="Q3" s="71"/>
      <c r="R3" s="71"/>
      <c r="S3" s="71"/>
      <c r="T3" s="71"/>
    </row>
    <row r="4" spans="1:20" ht="30" customHeight="1">
      <c r="A4" s="71"/>
      <c r="B4" s="71" t="s">
        <v>5</v>
      </c>
      <c r="C4" s="74" t="s">
        <v>83</v>
      </c>
      <c r="D4" s="75">
        <v>2023</v>
      </c>
      <c r="E4" s="71"/>
      <c r="F4" s="71"/>
      <c r="G4" s="71"/>
      <c r="H4" s="71"/>
      <c r="I4" s="71"/>
      <c r="J4" s="71"/>
      <c r="K4" s="71"/>
      <c r="L4" s="71"/>
      <c r="M4" s="71"/>
      <c r="N4" s="71"/>
      <c r="O4" s="71"/>
      <c r="P4" s="71"/>
      <c r="Q4" s="71"/>
      <c r="R4" s="71"/>
      <c r="S4" s="71"/>
      <c r="T4" s="71"/>
    </row>
    <row r="5" spans="1:20" ht="49.5" customHeight="1">
      <c r="A5" s="71"/>
      <c r="B5" s="107" t="s">
        <v>6</v>
      </c>
      <c r="C5" s="107"/>
      <c r="D5" s="107"/>
      <c r="E5" s="107"/>
      <c r="F5" s="107"/>
      <c r="G5" s="107"/>
      <c r="H5" s="107"/>
      <c r="I5" s="71"/>
      <c r="J5" s="71"/>
      <c r="K5" s="71"/>
      <c r="L5" s="71"/>
      <c r="M5" s="71"/>
      <c r="N5" s="71"/>
      <c r="O5" s="71"/>
      <c r="P5" s="71"/>
      <c r="Q5" s="71"/>
      <c r="R5" s="71"/>
      <c r="S5" s="71"/>
      <c r="T5" s="71"/>
    </row>
    <row r="6" spans="1:20" ht="49.5" customHeight="1">
      <c r="A6" s="71"/>
      <c r="B6" s="72" t="s">
        <v>101</v>
      </c>
      <c r="C6" s="71"/>
      <c r="D6" s="71"/>
      <c r="E6" s="71"/>
      <c r="F6" s="71"/>
      <c r="G6" s="71"/>
      <c r="H6" s="71"/>
      <c r="I6" s="71"/>
      <c r="J6" s="71"/>
      <c r="K6" s="71"/>
      <c r="L6" s="71"/>
      <c r="M6" s="71"/>
      <c r="N6" s="71"/>
      <c r="O6" s="71"/>
      <c r="P6" s="71"/>
      <c r="Q6" s="71"/>
      <c r="R6" s="71"/>
      <c r="S6" s="71"/>
      <c r="T6" s="71"/>
    </row>
    <row r="7" spans="1:20" ht="34.5" customHeight="1">
      <c r="A7" s="76"/>
      <c r="B7" s="108" t="s">
        <v>84</v>
      </c>
      <c r="C7" s="94" t="s">
        <v>12</v>
      </c>
      <c r="D7" s="94"/>
      <c r="E7" s="94"/>
      <c r="F7" s="94"/>
      <c r="G7" s="94" t="s">
        <v>13</v>
      </c>
      <c r="H7" s="110" t="s">
        <v>81</v>
      </c>
      <c r="I7" s="76"/>
      <c r="J7" s="76"/>
      <c r="K7" s="76"/>
      <c r="L7" s="76"/>
      <c r="M7" s="76"/>
      <c r="N7" s="76"/>
      <c r="O7" s="76"/>
      <c r="P7" s="76"/>
      <c r="Q7" s="76"/>
      <c r="R7" s="76"/>
      <c r="S7" s="76"/>
      <c r="T7" s="76"/>
    </row>
    <row r="8" spans="1:20" ht="30" customHeight="1">
      <c r="A8" s="76"/>
      <c r="B8" s="109"/>
      <c r="C8" s="106" t="s">
        <v>18</v>
      </c>
      <c r="D8" s="106"/>
      <c r="E8" s="106"/>
      <c r="F8" s="106" t="s">
        <v>19</v>
      </c>
      <c r="G8" s="106"/>
      <c r="H8" s="111"/>
      <c r="I8" s="76"/>
      <c r="J8" s="76"/>
      <c r="K8" s="76"/>
      <c r="L8" s="76"/>
      <c r="M8" s="76"/>
      <c r="N8" s="76"/>
      <c r="O8" s="76"/>
      <c r="P8" s="76"/>
      <c r="Q8" s="76"/>
      <c r="R8" s="76"/>
      <c r="S8" s="76"/>
      <c r="T8" s="76"/>
    </row>
    <row r="9" spans="1:20" ht="19.5" customHeight="1">
      <c r="A9" s="76"/>
      <c r="B9" s="109"/>
      <c r="C9" s="106" t="s">
        <v>22</v>
      </c>
      <c r="D9" s="106" t="s">
        <v>23</v>
      </c>
      <c r="E9" s="106" t="s">
        <v>24</v>
      </c>
      <c r="F9" s="106"/>
      <c r="G9" s="106"/>
      <c r="H9" s="111"/>
      <c r="I9" s="76"/>
      <c r="J9" s="76"/>
      <c r="K9" s="76"/>
      <c r="L9" s="76"/>
      <c r="M9" s="76"/>
      <c r="N9" s="76"/>
      <c r="O9" s="76"/>
      <c r="P9" s="76"/>
      <c r="Q9" s="76"/>
      <c r="R9" s="76"/>
      <c r="S9" s="76"/>
      <c r="T9" s="76"/>
    </row>
    <row r="10" spans="1:20" ht="19.5" customHeight="1">
      <c r="A10" s="76"/>
      <c r="B10" s="109"/>
      <c r="C10" s="106"/>
      <c r="D10" s="106"/>
      <c r="E10" s="106"/>
      <c r="F10" s="106"/>
      <c r="G10" s="106"/>
      <c r="H10" s="111"/>
      <c r="I10" s="76"/>
      <c r="J10" s="76"/>
      <c r="K10" s="76"/>
      <c r="L10" s="76"/>
      <c r="M10" s="76"/>
      <c r="N10" s="76"/>
      <c r="O10" s="76"/>
      <c r="P10" s="76"/>
      <c r="Q10" s="76"/>
      <c r="R10" s="76"/>
      <c r="S10" s="76"/>
      <c r="T10" s="76"/>
    </row>
    <row r="11" spans="1:20" ht="19.5" customHeight="1">
      <c r="A11" s="76"/>
      <c r="B11" s="109"/>
      <c r="C11" s="106"/>
      <c r="D11" s="106"/>
      <c r="E11" s="106"/>
      <c r="F11" s="106"/>
      <c r="G11" s="106"/>
      <c r="H11" s="111"/>
      <c r="I11" s="76"/>
      <c r="J11" s="76"/>
      <c r="K11" s="76"/>
      <c r="L11" s="76"/>
      <c r="M11" s="76"/>
      <c r="N11" s="76"/>
      <c r="O11" s="76"/>
      <c r="P11" s="76"/>
      <c r="Q11" s="76"/>
      <c r="R11" s="76"/>
      <c r="S11" s="76"/>
      <c r="T11" s="76"/>
    </row>
    <row r="12" spans="1:20" ht="24.75" customHeight="1">
      <c r="A12" s="76"/>
      <c r="B12" s="77" t="s">
        <v>8</v>
      </c>
      <c r="C12" s="77"/>
      <c r="D12" s="77"/>
      <c r="E12" s="77"/>
      <c r="F12" s="77"/>
      <c r="G12" s="77"/>
      <c r="H12" s="77"/>
      <c r="I12" s="76"/>
      <c r="J12" s="76"/>
      <c r="K12" s="76"/>
      <c r="L12" s="76"/>
      <c r="M12" s="76"/>
      <c r="N12" s="76"/>
      <c r="O12" s="76"/>
      <c r="P12" s="76"/>
      <c r="Q12" s="76"/>
      <c r="R12" s="76"/>
      <c r="S12" s="76"/>
      <c r="T12" s="76"/>
    </row>
    <row r="13" spans="1:20" ht="24.75" customHeight="1">
      <c r="A13" s="76"/>
      <c r="B13" s="78" t="s">
        <v>85</v>
      </c>
      <c r="C13" s="79">
        <v>1</v>
      </c>
      <c r="D13" s="79">
        <v>0</v>
      </c>
      <c r="E13" s="79">
        <f>C13+D13</f>
        <v>1</v>
      </c>
      <c r="F13" s="79">
        <v>0</v>
      </c>
      <c r="G13" s="79">
        <v>0</v>
      </c>
      <c r="H13" s="80">
        <f>E13+F13+G13</f>
        <v>1</v>
      </c>
      <c r="I13" s="76"/>
      <c r="J13" s="76"/>
      <c r="K13" s="76"/>
      <c r="L13" s="76"/>
      <c r="M13" s="76"/>
      <c r="N13" s="76"/>
      <c r="O13" s="76"/>
      <c r="P13" s="76"/>
      <c r="Q13" s="76"/>
      <c r="R13" s="76"/>
      <c r="S13" s="76"/>
      <c r="T13" s="76"/>
    </row>
    <row r="14" spans="1:20" ht="24.75" customHeight="1">
      <c r="A14" s="76"/>
      <c r="B14" s="78" t="s">
        <v>86</v>
      </c>
      <c r="C14" s="79">
        <v>7</v>
      </c>
      <c r="D14" s="79">
        <v>0</v>
      </c>
      <c r="E14" s="79">
        <f>C14+D14</f>
        <v>7</v>
      </c>
      <c r="F14" s="79">
        <v>0</v>
      </c>
      <c r="G14" s="79">
        <v>0</v>
      </c>
      <c r="H14" s="80">
        <f>E14+F14+G14</f>
        <v>7</v>
      </c>
      <c r="I14" s="76"/>
      <c r="J14" s="76"/>
      <c r="K14" s="76"/>
      <c r="L14" s="76"/>
      <c r="M14" s="76"/>
      <c r="N14" s="76"/>
      <c r="O14" s="76"/>
      <c r="P14" s="76"/>
      <c r="Q14" s="76"/>
      <c r="R14" s="76"/>
      <c r="S14" s="76"/>
      <c r="T14" s="76"/>
    </row>
    <row r="15" spans="1:20" ht="24.75" customHeight="1">
      <c r="A15" s="76"/>
      <c r="B15" s="78" t="s">
        <v>87</v>
      </c>
      <c r="C15" s="79">
        <v>13</v>
      </c>
      <c r="D15" s="79">
        <v>0</v>
      </c>
      <c r="E15" s="79">
        <f>C15+D15</f>
        <v>13</v>
      </c>
      <c r="F15" s="79">
        <v>0</v>
      </c>
      <c r="G15" s="79">
        <v>0</v>
      </c>
      <c r="H15" s="80">
        <f>E15+F15+G15</f>
        <v>13</v>
      </c>
      <c r="I15" s="76"/>
      <c r="J15" s="76"/>
      <c r="K15" s="76"/>
      <c r="L15" s="76"/>
      <c r="M15" s="76"/>
      <c r="N15" s="76"/>
      <c r="O15" s="76"/>
      <c r="P15" s="76"/>
      <c r="Q15" s="76"/>
      <c r="R15" s="76"/>
      <c r="S15" s="76"/>
      <c r="T15" s="76"/>
    </row>
    <row r="16" spans="1:20" ht="24.75" customHeight="1">
      <c r="A16" s="76"/>
      <c r="B16" s="78" t="s">
        <v>88</v>
      </c>
      <c r="C16" s="79">
        <v>21</v>
      </c>
      <c r="D16" s="79">
        <v>0</v>
      </c>
      <c r="E16" s="79">
        <f>C16+D16</f>
        <v>21</v>
      </c>
      <c r="F16" s="79">
        <v>0</v>
      </c>
      <c r="G16" s="79">
        <v>0</v>
      </c>
      <c r="H16" s="80">
        <f>E16+F16+G16</f>
        <v>21</v>
      </c>
      <c r="I16" s="76"/>
      <c r="J16" s="76"/>
      <c r="K16" s="76"/>
      <c r="L16" s="76"/>
      <c r="M16" s="76"/>
      <c r="N16" s="76"/>
      <c r="O16" s="76"/>
      <c r="P16" s="76"/>
      <c r="Q16" s="76"/>
      <c r="R16" s="76"/>
      <c r="S16" s="76"/>
      <c r="T16" s="76"/>
    </row>
    <row r="17" spans="1:20" ht="24.75" customHeight="1">
      <c r="A17" s="76"/>
      <c r="B17" s="81" t="s">
        <v>89</v>
      </c>
      <c r="C17" s="82">
        <f t="shared" ref="C17:H17" si="0">SUM(C13:C16)</f>
        <v>42</v>
      </c>
      <c r="D17" s="82">
        <f t="shared" si="0"/>
        <v>0</v>
      </c>
      <c r="E17" s="82">
        <f t="shared" si="0"/>
        <v>42</v>
      </c>
      <c r="F17" s="82">
        <f t="shared" si="0"/>
        <v>0</v>
      </c>
      <c r="G17" s="82">
        <f t="shared" si="0"/>
        <v>0</v>
      </c>
      <c r="H17" s="80">
        <f t="shared" si="0"/>
        <v>42</v>
      </c>
      <c r="I17" s="76"/>
      <c r="J17" s="76"/>
      <c r="K17" s="76"/>
      <c r="L17" s="76"/>
      <c r="M17" s="76"/>
      <c r="N17" s="76"/>
      <c r="O17" s="76"/>
      <c r="P17" s="76"/>
      <c r="Q17" s="76"/>
      <c r="R17" s="76"/>
      <c r="S17" s="76"/>
      <c r="T17" s="76"/>
    </row>
    <row r="18" spans="1:20" ht="24.75" customHeight="1">
      <c r="A18" s="76"/>
      <c r="B18" s="83" t="s">
        <v>102</v>
      </c>
      <c r="C18" s="83"/>
      <c r="D18" s="83"/>
      <c r="E18" s="83"/>
      <c r="F18" s="83"/>
      <c r="G18" s="83"/>
      <c r="H18" s="83"/>
      <c r="I18" s="76"/>
      <c r="J18" s="76"/>
      <c r="K18" s="76"/>
      <c r="L18" s="76"/>
      <c r="M18" s="76"/>
      <c r="N18" s="76"/>
      <c r="O18" s="76"/>
      <c r="P18" s="76"/>
      <c r="Q18" s="76"/>
      <c r="R18" s="76"/>
      <c r="S18" s="76"/>
      <c r="T18" s="76"/>
    </row>
    <row r="19" spans="1:20" ht="24.75" customHeight="1">
      <c r="A19" s="76"/>
      <c r="B19" s="78" t="s">
        <v>91</v>
      </c>
      <c r="C19" s="79">
        <v>75</v>
      </c>
      <c r="D19" s="84">
        <v>0</v>
      </c>
      <c r="E19" s="79">
        <f t="shared" ref="E19:E25" si="1">C19+D19</f>
        <v>75</v>
      </c>
      <c r="F19" s="84">
        <v>0</v>
      </c>
      <c r="G19" s="79">
        <v>3</v>
      </c>
      <c r="H19" s="80">
        <f t="shared" ref="H19:H25" si="2">E19+G19</f>
        <v>78</v>
      </c>
      <c r="I19" s="76"/>
      <c r="J19" s="76"/>
      <c r="K19" s="76"/>
      <c r="L19" s="76"/>
      <c r="M19" s="76"/>
      <c r="N19" s="76"/>
      <c r="O19" s="76"/>
      <c r="P19" s="76"/>
      <c r="Q19" s="76"/>
      <c r="R19" s="76"/>
      <c r="S19" s="76"/>
      <c r="T19" s="76"/>
    </row>
    <row r="20" spans="1:20" ht="24.75" customHeight="1">
      <c r="A20" s="76"/>
      <c r="B20" s="78" t="s">
        <v>92</v>
      </c>
      <c r="C20" s="79">
        <v>10</v>
      </c>
      <c r="D20" s="84">
        <v>0</v>
      </c>
      <c r="E20" s="79">
        <f t="shared" si="1"/>
        <v>10</v>
      </c>
      <c r="F20" s="84">
        <v>0</v>
      </c>
      <c r="G20" s="79">
        <v>1</v>
      </c>
      <c r="H20" s="80">
        <f t="shared" si="2"/>
        <v>11</v>
      </c>
      <c r="I20" s="76"/>
      <c r="J20" s="76"/>
      <c r="K20" s="76"/>
      <c r="L20" s="76"/>
      <c r="M20" s="76"/>
      <c r="N20" s="76"/>
      <c r="O20" s="76"/>
      <c r="P20" s="76"/>
      <c r="Q20" s="76"/>
      <c r="R20" s="76"/>
      <c r="S20" s="76"/>
      <c r="T20" s="76"/>
    </row>
    <row r="21" spans="1:20" ht="24.75" customHeight="1">
      <c r="A21" s="76"/>
      <c r="B21" s="78" t="s">
        <v>93</v>
      </c>
      <c r="C21" s="79">
        <v>0</v>
      </c>
      <c r="D21" s="84">
        <v>0</v>
      </c>
      <c r="E21" s="79">
        <f t="shared" si="1"/>
        <v>0</v>
      </c>
      <c r="F21" s="84">
        <v>0</v>
      </c>
      <c r="G21" s="79">
        <v>0</v>
      </c>
      <c r="H21" s="80">
        <f t="shared" si="2"/>
        <v>0</v>
      </c>
      <c r="I21" s="76"/>
      <c r="J21" s="76"/>
      <c r="K21" s="76"/>
      <c r="L21" s="76"/>
      <c r="M21" s="76"/>
      <c r="N21" s="76"/>
      <c r="O21" s="76"/>
      <c r="P21" s="76"/>
      <c r="Q21" s="76"/>
      <c r="R21" s="76"/>
      <c r="S21" s="76"/>
      <c r="T21" s="76"/>
    </row>
    <row r="22" spans="1:20" ht="24.75" customHeight="1">
      <c r="A22" s="76"/>
      <c r="B22" s="78" t="s">
        <v>94</v>
      </c>
      <c r="C22" s="79">
        <v>20</v>
      </c>
      <c r="D22" s="84">
        <v>0</v>
      </c>
      <c r="E22" s="79">
        <f t="shared" si="1"/>
        <v>20</v>
      </c>
      <c r="F22" s="84">
        <v>0</v>
      </c>
      <c r="G22" s="79">
        <v>3</v>
      </c>
      <c r="H22" s="80">
        <f t="shared" si="2"/>
        <v>23</v>
      </c>
      <c r="I22" s="76"/>
      <c r="J22" s="76"/>
      <c r="K22" s="76"/>
      <c r="L22" s="76"/>
      <c r="M22" s="76"/>
      <c r="N22" s="76"/>
      <c r="O22" s="76"/>
      <c r="P22" s="76"/>
      <c r="Q22" s="76"/>
      <c r="R22" s="76"/>
      <c r="S22" s="76"/>
      <c r="T22" s="76"/>
    </row>
    <row r="23" spans="1:20" ht="24.75" customHeight="1">
      <c r="A23" s="76"/>
      <c r="B23" s="78" t="s">
        <v>95</v>
      </c>
      <c r="C23" s="79">
        <v>6</v>
      </c>
      <c r="D23" s="84">
        <v>0</v>
      </c>
      <c r="E23" s="79">
        <f t="shared" si="1"/>
        <v>6</v>
      </c>
      <c r="F23" s="84">
        <v>0</v>
      </c>
      <c r="G23" s="79">
        <v>3</v>
      </c>
      <c r="H23" s="80">
        <f t="shared" si="2"/>
        <v>9</v>
      </c>
      <c r="I23" s="76"/>
      <c r="J23" s="76"/>
      <c r="K23" s="76"/>
      <c r="L23" s="76"/>
      <c r="M23" s="76"/>
      <c r="N23" s="76"/>
      <c r="O23" s="76"/>
      <c r="P23" s="76"/>
      <c r="Q23" s="76"/>
      <c r="R23" s="76"/>
      <c r="S23" s="76"/>
      <c r="T23" s="76"/>
    </row>
    <row r="24" spans="1:20" ht="24.75" customHeight="1">
      <c r="A24" s="76"/>
      <c r="B24" s="78" t="s">
        <v>96</v>
      </c>
      <c r="C24" s="79">
        <v>38</v>
      </c>
      <c r="D24" s="84">
        <v>0</v>
      </c>
      <c r="E24" s="79">
        <f t="shared" si="1"/>
        <v>38</v>
      </c>
      <c r="F24" s="84">
        <v>0</v>
      </c>
      <c r="G24" s="79">
        <v>7</v>
      </c>
      <c r="H24" s="80">
        <f t="shared" si="2"/>
        <v>45</v>
      </c>
      <c r="I24" s="76"/>
      <c r="J24" s="76"/>
      <c r="K24" s="76"/>
      <c r="L24" s="76"/>
      <c r="M24" s="76"/>
      <c r="N24" s="76"/>
      <c r="O24" s="76"/>
      <c r="P24" s="76"/>
      <c r="Q24" s="76"/>
      <c r="R24" s="76"/>
      <c r="S24" s="76"/>
      <c r="T24" s="76"/>
    </row>
    <row r="25" spans="1:20" ht="24.75" customHeight="1">
      <c r="A25" s="76"/>
      <c r="B25" s="78" t="s">
        <v>97</v>
      </c>
      <c r="C25" s="79">
        <v>0</v>
      </c>
      <c r="D25" s="84">
        <v>0</v>
      </c>
      <c r="E25" s="79">
        <f t="shared" si="1"/>
        <v>0</v>
      </c>
      <c r="F25" s="84">
        <v>0</v>
      </c>
      <c r="G25" s="79">
        <v>0</v>
      </c>
      <c r="H25" s="80">
        <f t="shared" si="2"/>
        <v>0</v>
      </c>
      <c r="I25" s="76"/>
      <c r="J25" s="76"/>
      <c r="K25" s="76"/>
      <c r="L25" s="76"/>
      <c r="M25" s="76"/>
      <c r="N25" s="76"/>
      <c r="O25" s="76"/>
      <c r="P25" s="76"/>
      <c r="Q25" s="76"/>
      <c r="R25" s="76"/>
      <c r="S25" s="76"/>
      <c r="T25" s="76"/>
    </row>
    <row r="26" spans="1:20" ht="24.75" customHeight="1">
      <c r="A26" s="76"/>
      <c r="B26" s="81" t="s">
        <v>98</v>
      </c>
      <c r="C26" s="82">
        <f t="shared" ref="C26:H26" si="3">SUM(C19:C25)</f>
        <v>149</v>
      </c>
      <c r="D26" s="82">
        <f t="shared" si="3"/>
        <v>0</v>
      </c>
      <c r="E26" s="82">
        <f t="shared" si="3"/>
        <v>149</v>
      </c>
      <c r="F26" s="82">
        <f t="shared" si="3"/>
        <v>0</v>
      </c>
      <c r="G26" s="82">
        <f t="shared" si="3"/>
        <v>17</v>
      </c>
      <c r="H26" s="80">
        <f t="shared" si="3"/>
        <v>166</v>
      </c>
      <c r="I26" s="76"/>
      <c r="J26" s="76"/>
      <c r="K26" s="76"/>
      <c r="L26" s="76"/>
      <c r="M26" s="76"/>
      <c r="N26" s="76"/>
      <c r="O26" s="76"/>
      <c r="P26" s="76"/>
      <c r="Q26" s="76"/>
      <c r="R26" s="76"/>
      <c r="S26" s="76"/>
      <c r="T26" s="76"/>
    </row>
    <row r="27" spans="1:20" ht="24.75" customHeight="1">
      <c r="A27" s="76"/>
      <c r="B27" s="85" t="s">
        <v>81</v>
      </c>
      <c r="C27" s="86">
        <f t="shared" ref="C27:H27" si="4">C17+C26</f>
        <v>191</v>
      </c>
      <c r="D27" s="86">
        <f t="shared" si="4"/>
        <v>0</v>
      </c>
      <c r="E27" s="86">
        <f t="shared" si="4"/>
        <v>191</v>
      </c>
      <c r="F27" s="86">
        <f t="shared" si="4"/>
        <v>0</v>
      </c>
      <c r="G27" s="86">
        <f t="shared" si="4"/>
        <v>17</v>
      </c>
      <c r="H27" s="87">
        <f t="shared" si="4"/>
        <v>208</v>
      </c>
      <c r="I27" s="76"/>
      <c r="J27" s="76"/>
      <c r="K27" s="76"/>
      <c r="L27" s="76"/>
      <c r="M27" s="76"/>
      <c r="N27" s="76"/>
      <c r="O27" s="76"/>
      <c r="P27" s="76"/>
      <c r="Q27" s="76"/>
      <c r="R27" s="76"/>
      <c r="S27" s="76"/>
      <c r="T27" s="76"/>
    </row>
    <row r="28" spans="1:20" hidden="1">
      <c r="A28" s="76"/>
      <c r="B28" s="88"/>
      <c r="C28" s="88"/>
      <c r="D28" s="88"/>
      <c r="E28" s="88"/>
      <c r="F28" s="88"/>
      <c r="G28" s="88"/>
      <c r="H28" s="88"/>
      <c r="I28" s="76"/>
      <c r="J28" s="76"/>
      <c r="K28" s="76"/>
      <c r="L28" s="76"/>
      <c r="M28" s="76"/>
      <c r="N28" s="76"/>
      <c r="O28" s="76"/>
      <c r="P28" s="76"/>
      <c r="Q28" s="76"/>
      <c r="R28" s="76"/>
      <c r="S28" s="76"/>
      <c r="T28" s="76"/>
    </row>
    <row r="29" spans="1:20" ht="19.5" customHeight="1">
      <c r="A29" s="76"/>
      <c r="B29" s="89"/>
      <c r="C29" s="89"/>
      <c r="D29" s="89"/>
      <c r="E29" s="89"/>
      <c r="F29" s="89"/>
      <c r="G29" s="89"/>
      <c r="H29" s="89"/>
      <c r="I29" s="76"/>
      <c r="J29" s="76"/>
      <c r="K29" s="76"/>
      <c r="L29" s="76"/>
      <c r="M29" s="76"/>
      <c r="N29" s="76"/>
      <c r="O29" s="76"/>
      <c r="P29" s="76"/>
      <c r="Q29" s="76"/>
      <c r="R29" s="76"/>
      <c r="S29" s="76"/>
      <c r="T29" s="76"/>
    </row>
    <row r="30" spans="1:20" ht="19.5" customHeight="1">
      <c r="A30" s="76"/>
      <c r="B30" s="90" t="s">
        <v>99</v>
      </c>
      <c r="C30" s="76"/>
      <c r="D30" s="76"/>
      <c r="E30" s="76"/>
      <c r="F30" s="76"/>
      <c r="G30" s="76"/>
      <c r="H30" s="76"/>
      <c r="I30" s="76"/>
      <c r="J30" s="76"/>
      <c r="K30" s="76"/>
      <c r="L30" s="76"/>
      <c r="M30" s="76"/>
      <c r="N30" s="76"/>
      <c r="O30" s="76"/>
      <c r="P30" s="76"/>
      <c r="Q30" s="76"/>
      <c r="R30" s="76"/>
      <c r="S30" s="76"/>
      <c r="T30" s="76"/>
    </row>
    <row r="31" spans="1:20" ht="45.75" customHeight="1">
      <c r="A31" s="76"/>
      <c r="B31" s="105" t="s">
        <v>103</v>
      </c>
      <c r="C31" s="105"/>
      <c r="D31" s="105"/>
      <c r="E31" s="105"/>
      <c r="F31" s="105"/>
      <c r="G31" s="105"/>
      <c r="H31" s="105"/>
      <c r="I31" s="91"/>
      <c r="J31" s="91"/>
      <c r="K31" s="91"/>
      <c r="L31" s="91"/>
      <c r="M31" s="76"/>
      <c r="N31" s="76"/>
      <c r="O31" s="76"/>
      <c r="P31" s="76"/>
      <c r="Q31" s="76"/>
      <c r="R31" s="76"/>
      <c r="S31" s="76"/>
      <c r="T31" s="76"/>
    </row>
    <row r="32" spans="1:20" ht="19.5" customHeight="1">
      <c r="A32" s="76"/>
      <c r="B32" s="76"/>
      <c r="C32" s="76"/>
      <c r="D32" s="76"/>
      <c r="E32" s="76"/>
      <c r="F32" s="76"/>
      <c r="G32" s="76"/>
      <c r="H32" s="76"/>
      <c r="I32" s="76"/>
      <c r="J32" s="76"/>
      <c r="K32" s="76"/>
      <c r="L32" s="76"/>
      <c r="M32" s="76"/>
      <c r="N32" s="76"/>
      <c r="O32" s="76"/>
      <c r="P32" s="76"/>
      <c r="Q32" s="76"/>
      <c r="R32" s="76"/>
      <c r="S32" s="76"/>
      <c r="T32" s="76"/>
    </row>
    <row r="33" spans="1:20" ht="19.5" customHeight="1">
      <c r="A33" s="76"/>
      <c r="B33" s="76"/>
      <c r="C33" s="76"/>
      <c r="D33" s="76"/>
      <c r="E33" s="76"/>
      <c r="F33" s="76"/>
      <c r="G33" s="76"/>
      <c r="H33" s="76"/>
      <c r="I33" s="76"/>
      <c r="J33" s="76"/>
      <c r="K33" s="76"/>
      <c r="L33" s="76"/>
      <c r="M33" s="76"/>
      <c r="N33" s="76"/>
      <c r="O33" s="76"/>
      <c r="P33" s="76"/>
      <c r="Q33" s="76"/>
      <c r="R33" s="76"/>
      <c r="S33" s="76"/>
      <c r="T33" s="76"/>
    </row>
    <row r="34" spans="1:20" ht="19.5" customHeight="1">
      <c r="A34" s="76"/>
      <c r="B34" s="76"/>
      <c r="C34" s="76"/>
      <c r="D34" s="76"/>
      <c r="E34" s="76"/>
      <c r="F34" s="76"/>
      <c r="G34" s="76"/>
      <c r="H34" s="76"/>
      <c r="I34" s="76"/>
      <c r="J34" s="76"/>
      <c r="K34" s="76"/>
      <c r="L34" s="76"/>
      <c r="M34" s="76"/>
      <c r="N34" s="76"/>
      <c r="O34" s="76"/>
      <c r="P34" s="76"/>
      <c r="Q34" s="76"/>
      <c r="R34" s="76"/>
      <c r="S34" s="76"/>
      <c r="T34" s="76"/>
    </row>
    <row r="35" spans="1:20" ht="19.5" customHeight="1">
      <c r="A35" s="76"/>
      <c r="B35" s="76"/>
      <c r="C35" s="76"/>
      <c r="D35" s="76"/>
      <c r="E35" s="76"/>
      <c r="F35" s="76"/>
      <c r="G35" s="76"/>
      <c r="H35" s="76"/>
      <c r="I35" s="76"/>
      <c r="J35" s="76"/>
      <c r="K35" s="76"/>
      <c r="L35" s="76"/>
      <c r="M35" s="76"/>
      <c r="N35" s="76"/>
      <c r="O35" s="76"/>
      <c r="P35" s="76"/>
      <c r="Q35" s="76"/>
      <c r="R35" s="76"/>
      <c r="S35" s="76"/>
      <c r="T35" s="76"/>
    </row>
  </sheetData>
  <mergeCells count="11"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>
  <dimension ref="A1:T35"/>
  <sheetViews>
    <sheetView showGridLines="0" workbookViewId="0">
      <selection activeCell="J48" sqref="J48"/>
    </sheetView>
  </sheetViews>
  <sheetFormatPr defaultColWidth="10.7109375" defaultRowHeight="15"/>
  <cols>
    <col min="1" max="1" width="1.7109375" style="69" customWidth="1"/>
    <col min="2" max="2" width="41.42578125" style="69" customWidth="1"/>
    <col min="3" max="8" width="25.7109375" style="69" customWidth="1"/>
    <col min="9" max="21" width="10.7109375" style="69" customWidth="1"/>
    <col min="22" max="16384" width="10.7109375" style="69"/>
  </cols>
  <sheetData>
    <row r="1" spans="1:20" ht="49.5" customHeight="1">
      <c r="A1" s="3"/>
      <c r="B1" s="3" t="s">
        <v>0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</row>
    <row r="2" spans="1:20" ht="30" customHeight="1">
      <c r="A2" s="7"/>
      <c r="B2" s="7" t="s">
        <v>1</v>
      </c>
      <c r="C2" s="8" t="s">
        <v>2</v>
      </c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</row>
    <row r="3" spans="1:20" ht="30" customHeight="1">
      <c r="A3" s="7"/>
      <c r="B3" s="7" t="s">
        <v>3</v>
      </c>
      <c r="C3" s="49" t="s">
        <v>70</v>
      </c>
      <c r="D3" s="49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</row>
    <row r="4" spans="1:20" ht="30" customHeight="1">
      <c r="A4" s="7"/>
      <c r="B4" s="7" t="s">
        <v>5</v>
      </c>
      <c r="C4" s="11" t="s">
        <v>83</v>
      </c>
      <c r="D4" s="50">
        <v>2023</v>
      </c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</row>
    <row r="5" spans="1:20" ht="49.5" customHeight="1">
      <c r="A5" s="7"/>
      <c r="B5" s="107" t="s">
        <v>6</v>
      </c>
      <c r="C5" s="107"/>
      <c r="D5" s="107"/>
      <c r="E5" s="107"/>
      <c r="F5" s="107"/>
      <c r="G5" s="107"/>
      <c r="H5" s="10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</row>
    <row r="6" spans="1:20" ht="49.5" customHeight="1">
      <c r="A6" s="7"/>
      <c r="B6" s="8" t="s">
        <v>101</v>
      </c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</row>
    <row r="7" spans="1:20" ht="34.5" customHeight="1">
      <c r="A7" s="51"/>
      <c r="B7" s="108" t="s">
        <v>84</v>
      </c>
      <c r="C7" s="94" t="s">
        <v>12</v>
      </c>
      <c r="D7" s="94"/>
      <c r="E7" s="94"/>
      <c r="F7" s="94"/>
      <c r="G7" s="94" t="s">
        <v>13</v>
      </c>
      <c r="H7" s="110" t="s">
        <v>81</v>
      </c>
      <c r="I7" s="51"/>
      <c r="J7" s="51"/>
      <c r="K7" s="51"/>
      <c r="L7" s="51"/>
      <c r="M7" s="51"/>
      <c r="N7" s="51"/>
      <c r="O7" s="51"/>
      <c r="P7" s="51"/>
      <c r="Q7" s="51"/>
      <c r="R7" s="51"/>
      <c r="S7" s="51"/>
      <c r="T7" s="51"/>
    </row>
    <row r="8" spans="1:20" ht="30" customHeight="1">
      <c r="A8" s="51"/>
      <c r="B8" s="109"/>
      <c r="C8" s="106" t="s">
        <v>18</v>
      </c>
      <c r="D8" s="106"/>
      <c r="E8" s="106"/>
      <c r="F8" s="106" t="s">
        <v>19</v>
      </c>
      <c r="G8" s="106"/>
      <c r="H8" s="111"/>
      <c r="I8" s="51"/>
      <c r="J8" s="51"/>
      <c r="K8" s="51"/>
      <c r="L8" s="51"/>
      <c r="M8" s="51"/>
      <c r="N8" s="51"/>
      <c r="O8" s="51"/>
      <c r="P8" s="51"/>
      <c r="Q8" s="51"/>
      <c r="R8" s="51"/>
      <c r="S8" s="51"/>
      <c r="T8" s="51"/>
    </row>
    <row r="9" spans="1:20" ht="19.5" customHeight="1">
      <c r="A9" s="51"/>
      <c r="B9" s="109"/>
      <c r="C9" s="106" t="s">
        <v>22</v>
      </c>
      <c r="D9" s="106" t="s">
        <v>23</v>
      </c>
      <c r="E9" s="106" t="s">
        <v>24</v>
      </c>
      <c r="F9" s="106"/>
      <c r="G9" s="106"/>
      <c r="H9" s="111"/>
      <c r="I9" s="51"/>
      <c r="J9" s="51"/>
      <c r="K9" s="51"/>
      <c r="L9" s="51"/>
      <c r="M9" s="51"/>
      <c r="N9" s="51"/>
      <c r="O9" s="51"/>
      <c r="P9" s="51"/>
      <c r="Q9" s="51"/>
      <c r="R9" s="51"/>
      <c r="S9" s="51"/>
      <c r="T9" s="51"/>
    </row>
    <row r="10" spans="1:20" ht="19.5" customHeight="1">
      <c r="A10" s="51"/>
      <c r="B10" s="109"/>
      <c r="C10" s="106"/>
      <c r="D10" s="106"/>
      <c r="E10" s="106"/>
      <c r="F10" s="106"/>
      <c r="G10" s="106"/>
      <c r="H10" s="111"/>
      <c r="I10" s="51"/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</row>
    <row r="11" spans="1:20" ht="19.5" customHeight="1">
      <c r="A11" s="51"/>
      <c r="B11" s="109"/>
      <c r="C11" s="106"/>
      <c r="D11" s="106"/>
      <c r="E11" s="106"/>
      <c r="F11" s="106"/>
      <c r="G11" s="106"/>
      <c r="H11" s="111"/>
      <c r="I11" s="51"/>
      <c r="J11" s="51"/>
      <c r="K11" s="51"/>
      <c r="L11" s="51"/>
      <c r="M11" s="51"/>
      <c r="N11" s="51"/>
      <c r="O11" s="51"/>
      <c r="P11" s="51"/>
      <c r="Q11" s="51"/>
      <c r="R11" s="51"/>
      <c r="S11" s="51"/>
      <c r="T11" s="51"/>
    </row>
    <row r="12" spans="1:20" ht="24.75" customHeight="1">
      <c r="A12" s="51"/>
      <c r="B12" s="52" t="s">
        <v>8</v>
      </c>
      <c r="C12" s="52"/>
      <c r="D12" s="52"/>
      <c r="E12" s="52"/>
      <c r="F12" s="52"/>
      <c r="G12" s="52"/>
      <c r="H12" s="52"/>
      <c r="I12" s="51"/>
      <c r="J12" s="51"/>
      <c r="K12" s="51"/>
      <c r="L12" s="51"/>
      <c r="M12" s="51"/>
      <c r="N12" s="51"/>
      <c r="O12" s="51"/>
      <c r="P12" s="51"/>
      <c r="Q12" s="51"/>
      <c r="R12" s="51"/>
      <c r="S12" s="51"/>
      <c r="T12" s="51"/>
    </row>
    <row r="13" spans="1:20" ht="24.75" customHeight="1">
      <c r="A13" s="51"/>
      <c r="B13" s="53" t="s">
        <v>85</v>
      </c>
      <c r="C13" s="54">
        <v>1</v>
      </c>
      <c r="D13" s="54">
        <v>0</v>
      </c>
      <c r="E13" s="54">
        <f>C13+D13</f>
        <v>1</v>
      </c>
      <c r="F13" s="54">
        <v>0</v>
      </c>
      <c r="G13" s="54">
        <v>0</v>
      </c>
      <c r="H13" s="55">
        <f>E13+F13+G13</f>
        <v>1</v>
      </c>
      <c r="I13" s="51"/>
      <c r="J13" s="51"/>
      <c r="K13" s="51"/>
      <c r="L13" s="51"/>
      <c r="M13" s="51"/>
      <c r="N13" s="51"/>
      <c r="O13" s="51"/>
      <c r="P13" s="51"/>
      <c r="Q13" s="51"/>
      <c r="R13" s="51"/>
      <c r="S13" s="51"/>
      <c r="T13" s="51"/>
    </row>
    <row r="14" spans="1:20" ht="24.75" customHeight="1">
      <c r="A14" s="51"/>
      <c r="B14" s="53" t="s">
        <v>86</v>
      </c>
      <c r="C14" s="54">
        <v>7</v>
      </c>
      <c r="D14" s="54">
        <v>0</v>
      </c>
      <c r="E14" s="54">
        <f>C14+D14</f>
        <v>7</v>
      </c>
      <c r="F14" s="54">
        <v>0</v>
      </c>
      <c r="G14" s="54">
        <v>0</v>
      </c>
      <c r="H14" s="55">
        <f>E14+F14+G14</f>
        <v>7</v>
      </c>
      <c r="I14" s="51"/>
      <c r="J14" s="51"/>
      <c r="K14" s="51"/>
      <c r="L14" s="51"/>
      <c r="M14" s="51"/>
      <c r="N14" s="51"/>
      <c r="O14" s="51"/>
      <c r="P14" s="51"/>
      <c r="Q14" s="51"/>
      <c r="R14" s="51"/>
      <c r="S14" s="51"/>
      <c r="T14" s="51"/>
    </row>
    <row r="15" spans="1:20" ht="24.75" customHeight="1">
      <c r="A15" s="51"/>
      <c r="B15" s="53" t="s">
        <v>87</v>
      </c>
      <c r="C15" s="54">
        <v>20</v>
      </c>
      <c r="D15" s="54">
        <v>0</v>
      </c>
      <c r="E15" s="54">
        <f>C15+D15</f>
        <v>20</v>
      </c>
      <c r="F15" s="54">
        <v>0</v>
      </c>
      <c r="G15" s="54">
        <v>0</v>
      </c>
      <c r="H15" s="55">
        <f>E15+F15+G15</f>
        <v>20</v>
      </c>
      <c r="I15" s="51"/>
      <c r="J15" s="51"/>
      <c r="K15" s="51"/>
      <c r="L15" s="51"/>
      <c r="M15" s="51"/>
      <c r="N15" s="51"/>
      <c r="O15" s="51"/>
      <c r="P15" s="51"/>
      <c r="Q15" s="51"/>
      <c r="R15" s="51"/>
      <c r="S15" s="51"/>
      <c r="T15" s="51"/>
    </row>
    <row r="16" spans="1:20" ht="24.75" customHeight="1">
      <c r="A16" s="51"/>
      <c r="B16" s="53" t="s">
        <v>88</v>
      </c>
      <c r="C16" s="54">
        <v>7</v>
      </c>
      <c r="D16" s="54">
        <v>0</v>
      </c>
      <c r="E16" s="54">
        <f>C16+D16</f>
        <v>7</v>
      </c>
      <c r="F16" s="54">
        <v>0</v>
      </c>
      <c r="G16" s="54">
        <v>0</v>
      </c>
      <c r="H16" s="55">
        <f>E16+F16+G16</f>
        <v>7</v>
      </c>
      <c r="I16" s="51"/>
      <c r="J16" s="51"/>
      <c r="K16" s="51"/>
      <c r="L16" s="51"/>
      <c r="M16" s="51"/>
      <c r="N16" s="51"/>
      <c r="O16" s="51"/>
      <c r="P16" s="51"/>
      <c r="Q16" s="51"/>
      <c r="R16" s="51"/>
      <c r="S16" s="51"/>
      <c r="T16" s="51"/>
    </row>
    <row r="17" spans="1:20" ht="24.75" customHeight="1">
      <c r="A17" s="51"/>
      <c r="B17" s="56" t="s">
        <v>89</v>
      </c>
      <c r="C17" s="57">
        <f t="shared" ref="C17:H17" si="0">SUM(C13:C16)</f>
        <v>35</v>
      </c>
      <c r="D17" s="57">
        <f t="shared" si="0"/>
        <v>0</v>
      </c>
      <c r="E17" s="57">
        <f t="shared" si="0"/>
        <v>35</v>
      </c>
      <c r="F17" s="57">
        <f t="shared" si="0"/>
        <v>0</v>
      </c>
      <c r="G17" s="57">
        <f t="shared" si="0"/>
        <v>0</v>
      </c>
      <c r="H17" s="55">
        <f t="shared" si="0"/>
        <v>35</v>
      </c>
      <c r="I17" s="51"/>
      <c r="J17" s="51"/>
      <c r="K17" s="51"/>
      <c r="L17" s="51"/>
      <c r="M17" s="51"/>
      <c r="N17" s="51"/>
      <c r="O17" s="51"/>
      <c r="P17" s="51"/>
      <c r="Q17" s="51"/>
      <c r="R17" s="51"/>
      <c r="S17" s="51"/>
      <c r="T17" s="51"/>
    </row>
    <row r="18" spans="1:20" ht="24.75" customHeight="1">
      <c r="A18" s="51"/>
      <c r="B18" s="58" t="s">
        <v>102</v>
      </c>
      <c r="C18" s="58"/>
      <c r="D18" s="58"/>
      <c r="E18" s="58"/>
      <c r="F18" s="58"/>
      <c r="G18" s="58"/>
      <c r="H18" s="58"/>
      <c r="I18" s="51"/>
      <c r="J18" s="51"/>
      <c r="K18" s="51"/>
      <c r="L18" s="51"/>
      <c r="M18" s="51"/>
      <c r="N18" s="51"/>
      <c r="O18" s="51"/>
      <c r="P18" s="51"/>
      <c r="Q18" s="51"/>
      <c r="R18" s="51"/>
      <c r="S18" s="51"/>
      <c r="T18" s="51"/>
    </row>
    <row r="19" spans="1:20" ht="24.75" customHeight="1">
      <c r="A19" s="51"/>
      <c r="B19" s="53" t="s">
        <v>91</v>
      </c>
      <c r="C19" s="54">
        <v>157</v>
      </c>
      <c r="D19" s="59">
        <v>0</v>
      </c>
      <c r="E19" s="54">
        <f t="shared" ref="E19:E25" si="1">C19+D19</f>
        <v>157</v>
      </c>
      <c r="F19" s="59">
        <v>0</v>
      </c>
      <c r="G19" s="54">
        <v>0</v>
      </c>
      <c r="H19" s="55">
        <f t="shared" ref="H19:H25" si="2">E19+G19</f>
        <v>157</v>
      </c>
      <c r="I19" s="51"/>
      <c r="J19" s="51"/>
      <c r="K19" s="51"/>
      <c r="L19" s="51"/>
      <c r="M19" s="51"/>
      <c r="N19" s="51"/>
      <c r="O19" s="51"/>
      <c r="P19" s="51"/>
      <c r="Q19" s="51"/>
      <c r="R19" s="51"/>
      <c r="S19" s="51"/>
      <c r="T19" s="51"/>
    </row>
    <row r="20" spans="1:20" ht="24.75" customHeight="1">
      <c r="A20" s="51"/>
      <c r="B20" s="53" t="s">
        <v>92</v>
      </c>
      <c r="C20" s="54">
        <v>7</v>
      </c>
      <c r="D20" s="59">
        <v>0</v>
      </c>
      <c r="E20" s="54">
        <f t="shared" si="1"/>
        <v>7</v>
      </c>
      <c r="F20" s="59">
        <v>0</v>
      </c>
      <c r="G20" s="54">
        <v>0</v>
      </c>
      <c r="H20" s="55">
        <f t="shared" si="2"/>
        <v>7</v>
      </c>
      <c r="I20" s="51"/>
      <c r="J20" s="51"/>
      <c r="K20" s="51"/>
      <c r="L20" s="51"/>
      <c r="M20" s="51"/>
      <c r="N20" s="51"/>
      <c r="O20" s="51"/>
      <c r="P20" s="51"/>
      <c r="Q20" s="51"/>
      <c r="R20" s="51"/>
      <c r="S20" s="51"/>
      <c r="T20" s="51"/>
    </row>
    <row r="21" spans="1:20" ht="24.75" customHeight="1">
      <c r="A21" s="51"/>
      <c r="B21" s="53" t="s">
        <v>93</v>
      </c>
      <c r="C21" s="54">
        <v>29</v>
      </c>
      <c r="D21" s="59">
        <v>0</v>
      </c>
      <c r="E21" s="54">
        <f t="shared" si="1"/>
        <v>29</v>
      </c>
      <c r="F21" s="59">
        <v>0</v>
      </c>
      <c r="G21" s="54">
        <v>0</v>
      </c>
      <c r="H21" s="55">
        <f t="shared" si="2"/>
        <v>29</v>
      </c>
      <c r="I21" s="51"/>
      <c r="J21" s="51"/>
      <c r="K21" s="51"/>
      <c r="L21" s="51"/>
      <c r="M21" s="51"/>
      <c r="N21" s="51"/>
      <c r="O21" s="51"/>
      <c r="P21" s="51"/>
      <c r="Q21" s="51"/>
      <c r="R21" s="51"/>
      <c r="S21" s="51"/>
      <c r="T21" s="51"/>
    </row>
    <row r="22" spans="1:20" ht="24.75" customHeight="1">
      <c r="A22" s="51"/>
      <c r="B22" s="53" t="s">
        <v>94</v>
      </c>
      <c r="C22" s="54">
        <v>0</v>
      </c>
      <c r="D22" s="59">
        <v>0</v>
      </c>
      <c r="E22" s="54">
        <f t="shared" si="1"/>
        <v>0</v>
      </c>
      <c r="F22" s="59">
        <v>0</v>
      </c>
      <c r="G22" s="54">
        <v>0</v>
      </c>
      <c r="H22" s="55">
        <f t="shared" si="2"/>
        <v>0</v>
      </c>
      <c r="I22" s="51"/>
      <c r="J22" s="51"/>
      <c r="K22" s="51"/>
      <c r="L22" s="51"/>
      <c r="M22" s="51"/>
      <c r="N22" s="51"/>
      <c r="O22" s="51"/>
      <c r="P22" s="51"/>
      <c r="Q22" s="51"/>
      <c r="R22" s="51"/>
      <c r="S22" s="51"/>
      <c r="T22" s="51"/>
    </row>
    <row r="23" spans="1:20" ht="24.75" customHeight="1">
      <c r="A23" s="51"/>
      <c r="B23" s="53" t="s">
        <v>95</v>
      </c>
      <c r="C23" s="54">
        <v>0</v>
      </c>
      <c r="D23" s="59">
        <v>0</v>
      </c>
      <c r="E23" s="54">
        <f t="shared" si="1"/>
        <v>0</v>
      </c>
      <c r="F23" s="59">
        <v>0</v>
      </c>
      <c r="G23" s="54">
        <v>0</v>
      </c>
      <c r="H23" s="55">
        <f t="shared" si="2"/>
        <v>0</v>
      </c>
      <c r="I23" s="51"/>
      <c r="J23" s="51"/>
      <c r="K23" s="51"/>
      <c r="L23" s="51"/>
      <c r="M23" s="51"/>
      <c r="N23" s="51"/>
      <c r="O23" s="51"/>
      <c r="P23" s="51"/>
      <c r="Q23" s="51"/>
      <c r="R23" s="51"/>
      <c r="S23" s="51"/>
      <c r="T23" s="51"/>
    </row>
    <row r="24" spans="1:20" ht="24.75" customHeight="1">
      <c r="A24" s="51"/>
      <c r="B24" s="53" t="s">
        <v>96</v>
      </c>
      <c r="C24" s="54">
        <v>138</v>
      </c>
      <c r="D24" s="59">
        <v>0</v>
      </c>
      <c r="E24" s="54">
        <f t="shared" si="1"/>
        <v>138</v>
      </c>
      <c r="F24" s="59">
        <v>0</v>
      </c>
      <c r="G24" s="54">
        <v>2</v>
      </c>
      <c r="H24" s="55">
        <f t="shared" si="2"/>
        <v>140</v>
      </c>
      <c r="I24" s="51"/>
      <c r="J24" s="51"/>
      <c r="K24" s="51"/>
      <c r="L24" s="51"/>
      <c r="M24" s="51"/>
      <c r="N24" s="51"/>
      <c r="O24" s="51"/>
      <c r="P24" s="51"/>
      <c r="Q24" s="51"/>
      <c r="R24" s="51"/>
      <c r="S24" s="51"/>
      <c r="T24" s="51"/>
    </row>
    <row r="25" spans="1:20" ht="24.75" customHeight="1">
      <c r="A25" s="51"/>
      <c r="B25" s="53" t="s">
        <v>97</v>
      </c>
      <c r="C25" s="54">
        <v>0</v>
      </c>
      <c r="D25" s="59">
        <v>0</v>
      </c>
      <c r="E25" s="54">
        <f t="shared" si="1"/>
        <v>0</v>
      </c>
      <c r="F25" s="59">
        <v>0</v>
      </c>
      <c r="G25" s="54">
        <v>0</v>
      </c>
      <c r="H25" s="55">
        <f t="shared" si="2"/>
        <v>0</v>
      </c>
      <c r="I25" s="51"/>
      <c r="J25" s="51"/>
      <c r="K25" s="51"/>
      <c r="L25" s="51"/>
      <c r="M25" s="51"/>
      <c r="N25" s="51"/>
      <c r="O25" s="51"/>
      <c r="P25" s="51"/>
      <c r="Q25" s="51"/>
      <c r="R25" s="51"/>
      <c r="S25" s="51"/>
      <c r="T25" s="51"/>
    </row>
    <row r="26" spans="1:20" ht="24.75" customHeight="1">
      <c r="A26" s="51"/>
      <c r="B26" s="56" t="s">
        <v>98</v>
      </c>
      <c r="C26" s="57">
        <f t="shared" ref="C26:H26" si="3">SUM(C19:C25)</f>
        <v>331</v>
      </c>
      <c r="D26" s="57">
        <f t="shared" si="3"/>
        <v>0</v>
      </c>
      <c r="E26" s="57">
        <f t="shared" si="3"/>
        <v>331</v>
      </c>
      <c r="F26" s="57">
        <f t="shared" si="3"/>
        <v>0</v>
      </c>
      <c r="G26" s="57">
        <f t="shared" si="3"/>
        <v>2</v>
      </c>
      <c r="H26" s="55">
        <f t="shared" si="3"/>
        <v>333</v>
      </c>
      <c r="I26" s="51"/>
      <c r="J26" s="51"/>
      <c r="K26" s="51"/>
      <c r="L26" s="51"/>
      <c r="M26" s="51"/>
      <c r="N26" s="51"/>
      <c r="O26" s="51"/>
      <c r="P26" s="51"/>
      <c r="Q26" s="51"/>
      <c r="R26" s="51"/>
      <c r="S26" s="51"/>
      <c r="T26" s="51"/>
    </row>
    <row r="27" spans="1:20" ht="24.75" customHeight="1">
      <c r="A27" s="51"/>
      <c r="B27" s="60" t="s">
        <v>81</v>
      </c>
      <c r="C27" s="42">
        <f t="shared" ref="C27:H27" si="4">C17+C26</f>
        <v>366</v>
      </c>
      <c r="D27" s="42">
        <f t="shared" si="4"/>
        <v>0</v>
      </c>
      <c r="E27" s="42">
        <f t="shared" si="4"/>
        <v>366</v>
      </c>
      <c r="F27" s="42">
        <f t="shared" si="4"/>
        <v>0</v>
      </c>
      <c r="G27" s="42">
        <f t="shared" si="4"/>
        <v>2</v>
      </c>
      <c r="H27" s="61">
        <f t="shared" si="4"/>
        <v>368</v>
      </c>
      <c r="I27" s="51"/>
      <c r="J27" s="51"/>
      <c r="K27" s="51"/>
      <c r="L27" s="51"/>
      <c r="M27" s="51"/>
      <c r="N27" s="51"/>
      <c r="O27" s="51"/>
      <c r="P27" s="51"/>
      <c r="Q27" s="51"/>
      <c r="R27" s="51"/>
      <c r="S27" s="51"/>
      <c r="T27" s="51"/>
    </row>
    <row r="28" spans="1:20" hidden="1">
      <c r="A28" s="51"/>
      <c r="B28" s="62"/>
      <c r="C28" s="62"/>
      <c r="D28" s="62"/>
      <c r="E28" s="62"/>
      <c r="F28" s="62"/>
      <c r="G28" s="62"/>
      <c r="H28" s="62"/>
      <c r="I28" s="51"/>
      <c r="J28" s="51"/>
      <c r="K28" s="51"/>
      <c r="L28" s="51"/>
      <c r="M28" s="51"/>
      <c r="N28" s="51"/>
      <c r="O28" s="51"/>
      <c r="P28" s="51"/>
      <c r="Q28" s="51"/>
      <c r="R28" s="51"/>
      <c r="S28" s="51"/>
      <c r="T28" s="51"/>
    </row>
    <row r="29" spans="1:20" ht="19.5" customHeight="1">
      <c r="A29" s="51"/>
      <c r="B29" s="63"/>
      <c r="C29" s="63"/>
      <c r="D29" s="63"/>
      <c r="E29" s="63"/>
      <c r="F29" s="63"/>
      <c r="G29" s="63"/>
      <c r="H29" s="63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</row>
    <row r="30" spans="1:20" ht="19.5" customHeight="1">
      <c r="A30" s="51"/>
      <c r="B30" s="45" t="s">
        <v>99</v>
      </c>
      <c r="C30" s="51"/>
      <c r="D30" s="51"/>
      <c r="E30" s="51"/>
      <c r="F30" s="51"/>
      <c r="G30" s="51"/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</row>
    <row r="31" spans="1:20" ht="45.75" customHeight="1">
      <c r="A31" s="51"/>
      <c r="B31" s="105" t="s">
        <v>103</v>
      </c>
      <c r="C31" s="105"/>
      <c r="D31" s="105"/>
      <c r="E31" s="105"/>
      <c r="F31" s="105"/>
      <c r="G31" s="105"/>
      <c r="H31" s="105"/>
      <c r="I31" s="64"/>
      <c r="J31" s="64"/>
      <c r="K31" s="64"/>
      <c r="L31" s="64"/>
      <c r="M31" s="51"/>
      <c r="N31" s="51"/>
      <c r="O31" s="51"/>
      <c r="P31" s="51"/>
      <c r="Q31" s="51"/>
      <c r="R31" s="51"/>
      <c r="S31" s="51"/>
      <c r="T31" s="51"/>
    </row>
    <row r="32" spans="1:20" ht="19.5" customHeight="1">
      <c r="A32" s="51"/>
      <c r="B32" s="51"/>
      <c r="C32" s="51"/>
      <c r="D32" s="51"/>
      <c r="E32" s="51"/>
      <c r="F32" s="51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51"/>
      <c r="T32" s="51"/>
    </row>
    <row r="33" spans="1:20" ht="19.5" customHeight="1">
      <c r="A33" s="51"/>
      <c r="B33" s="51"/>
      <c r="C33" s="51"/>
      <c r="D33" s="51"/>
      <c r="E33" s="51"/>
      <c r="F33" s="51"/>
      <c r="G33" s="51"/>
      <c r="H33" s="51"/>
      <c r="I33" s="51"/>
      <c r="J33" s="51"/>
      <c r="K33" s="51"/>
      <c r="L33" s="51"/>
      <c r="M33" s="51"/>
      <c r="N33" s="51"/>
      <c r="O33" s="51"/>
      <c r="P33" s="51"/>
      <c r="Q33" s="51"/>
      <c r="R33" s="51"/>
      <c r="S33" s="51"/>
      <c r="T33" s="51"/>
    </row>
    <row r="34" spans="1:20" ht="19.5" customHeight="1">
      <c r="A34" s="51"/>
      <c r="B34" s="51"/>
      <c r="C34" s="51"/>
      <c r="D34" s="51"/>
      <c r="E34" s="51"/>
      <c r="F34" s="51"/>
      <c r="G34" s="51"/>
      <c r="H34" s="51"/>
      <c r="I34" s="51"/>
      <c r="J34" s="51"/>
      <c r="K34" s="51"/>
      <c r="L34" s="51"/>
      <c r="M34" s="51"/>
      <c r="N34" s="51"/>
      <c r="O34" s="51"/>
      <c r="P34" s="51"/>
      <c r="Q34" s="51"/>
      <c r="R34" s="51"/>
      <c r="S34" s="51"/>
      <c r="T34" s="51"/>
    </row>
    <row r="35" spans="1:20" ht="19.5" customHeight="1">
      <c r="A35" s="51"/>
      <c r="B35" s="51"/>
      <c r="C35" s="51"/>
      <c r="D35" s="51"/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1"/>
    </row>
  </sheetData>
  <mergeCells count="11"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>
  <dimension ref="A1:T35"/>
  <sheetViews>
    <sheetView showGridLines="0" workbookViewId="0">
      <selection activeCell="J48" sqref="J48"/>
    </sheetView>
  </sheetViews>
  <sheetFormatPr defaultColWidth="10.7109375" defaultRowHeight="15"/>
  <cols>
    <col min="1" max="1" width="1.7109375" style="69" customWidth="1"/>
    <col min="2" max="2" width="41.42578125" style="69" customWidth="1"/>
    <col min="3" max="8" width="25.7109375" style="69" customWidth="1"/>
    <col min="9" max="21" width="10.7109375" style="69" customWidth="1"/>
    <col min="22" max="16384" width="10.7109375" style="69"/>
  </cols>
  <sheetData>
    <row r="1" spans="1:20" ht="49.5" customHeight="1">
      <c r="A1" s="3"/>
      <c r="B1" s="3" t="s">
        <v>0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</row>
    <row r="2" spans="1:20" ht="30" customHeight="1">
      <c r="A2" s="7"/>
      <c r="B2" s="7" t="s">
        <v>1</v>
      </c>
      <c r="C2" s="8" t="s">
        <v>2</v>
      </c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</row>
    <row r="3" spans="1:20" ht="30" customHeight="1">
      <c r="A3" s="7"/>
      <c r="B3" s="7" t="s">
        <v>3</v>
      </c>
      <c r="C3" s="49" t="s">
        <v>72</v>
      </c>
      <c r="D3" s="49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</row>
    <row r="4" spans="1:20" ht="30" customHeight="1">
      <c r="A4" s="7"/>
      <c r="B4" s="7" t="s">
        <v>5</v>
      </c>
      <c r="C4" s="11" t="s">
        <v>83</v>
      </c>
      <c r="D4" s="50">
        <v>2023</v>
      </c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</row>
    <row r="5" spans="1:20" ht="49.5" customHeight="1">
      <c r="A5" s="7"/>
      <c r="B5" s="107" t="s">
        <v>6</v>
      </c>
      <c r="C5" s="107"/>
      <c r="D5" s="107"/>
      <c r="E5" s="107"/>
      <c r="F5" s="107"/>
      <c r="G5" s="107"/>
      <c r="H5" s="10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</row>
    <row r="6" spans="1:20" ht="49.5" customHeight="1">
      <c r="A6" s="7"/>
      <c r="B6" s="8" t="s">
        <v>101</v>
      </c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</row>
    <row r="7" spans="1:20" ht="34.5" customHeight="1">
      <c r="A7" s="51"/>
      <c r="B7" s="108" t="s">
        <v>84</v>
      </c>
      <c r="C7" s="94" t="s">
        <v>12</v>
      </c>
      <c r="D7" s="94"/>
      <c r="E7" s="94"/>
      <c r="F7" s="94"/>
      <c r="G7" s="94" t="s">
        <v>13</v>
      </c>
      <c r="H7" s="110" t="s">
        <v>81</v>
      </c>
      <c r="I7" s="51"/>
      <c r="J7" s="51"/>
      <c r="K7" s="51"/>
      <c r="L7" s="51"/>
      <c r="M7" s="51"/>
      <c r="N7" s="51"/>
      <c r="O7" s="51"/>
      <c r="P7" s="51"/>
      <c r="Q7" s="51"/>
      <c r="R7" s="51"/>
      <c r="S7" s="51"/>
      <c r="T7" s="51"/>
    </row>
    <row r="8" spans="1:20" ht="30" customHeight="1">
      <c r="A8" s="51"/>
      <c r="B8" s="109"/>
      <c r="C8" s="106" t="s">
        <v>18</v>
      </c>
      <c r="D8" s="106"/>
      <c r="E8" s="106"/>
      <c r="F8" s="106" t="s">
        <v>19</v>
      </c>
      <c r="G8" s="106"/>
      <c r="H8" s="111"/>
      <c r="I8" s="51"/>
      <c r="J8" s="51"/>
      <c r="K8" s="51"/>
      <c r="L8" s="51"/>
      <c r="M8" s="51"/>
      <c r="N8" s="51"/>
      <c r="O8" s="51"/>
      <c r="P8" s="51"/>
      <c r="Q8" s="51"/>
      <c r="R8" s="51"/>
      <c r="S8" s="51"/>
      <c r="T8" s="51"/>
    </row>
    <row r="9" spans="1:20" ht="19.5" customHeight="1">
      <c r="A9" s="51"/>
      <c r="B9" s="109"/>
      <c r="C9" s="106" t="s">
        <v>22</v>
      </c>
      <c r="D9" s="106" t="s">
        <v>23</v>
      </c>
      <c r="E9" s="106" t="s">
        <v>24</v>
      </c>
      <c r="F9" s="106"/>
      <c r="G9" s="106"/>
      <c r="H9" s="111"/>
      <c r="I9" s="51"/>
      <c r="J9" s="51"/>
      <c r="K9" s="51"/>
      <c r="L9" s="51"/>
      <c r="M9" s="51"/>
      <c r="N9" s="51"/>
      <c r="O9" s="51"/>
      <c r="P9" s="51"/>
      <c r="Q9" s="51"/>
      <c r="R9" s="51"/>
      <c r="S9" s="51"/>
      <c r="T9" s="51"/>
    </row>
    <row r="10" spans="1:20" ht="19.5" customHeight="1">
      <c r="A10" s="51"/>
      <c r="B10" s="109"/>
      <c r="C10" s="106"/>
      <c r="D10" s="106"/>
      <c r="E10" s="106"/>
      <c r="F10" s="106"/>
      <c r="G10" s="106"/>
      <c r="H10" s="111"/>
      <c r="I10" s="51"/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</row>
    <row r="11" spans="1:20" ht="19.5" customHeight="1">
      <c r="A11" s="51"/>
      <c r="B11" s="109"/>
      <c r="C11" s="106"/>
      <c r="D11" s="106"/>
      <c r="E11" s="106"/>
      <c r="F11" s="106"/>
      <c r="G11" s="106"/>
      <c r="H11" s="111"/>
      <c r="I11" s="51"/>
      <c r="J11" s="51"/>
      <c r="K11" s="51"/>
      <c r="L11" s="51"/>
      <c r="M11" s="51"/>
      <c r="N11" s="51"/>
      <c r="O11" s="51"/>
      <c r="P11" s="51"/>
      <c r="Q11" s="51"/>
      <c r="R11" s="51"/>
      <c r="S11" s="51"/>
      <c r="T11" s="51"/>
    </row>
    <row r="12" spans="1:20" ht="24.75" customHeight="1">
      <c r="A12" s="51"/>
      <c r="B12" s="52" t="s">
        <v>8</v>
      </c>
      <c r="C12" s="52"/>
      <c r="D12" s="52"/>
      <c r="E12" s="52"/>
      <c r="F12" s="52"/>
      <c r="G12" s="52"/>
      <c r="H12" s="52"/>
      <c r="I12" s="51"/>
      <c r="J12" s="51"/>
      <c r="K12" s="51"/>
      <c r="L12" s="51"/>
      <c r="M12" s="51"/>
      <c r="N12" s="51"/>
      <c r="O12" s="51"/>
      <c r="P12" s="51"/>
      <c r="Q12" s="51"/>
      <c r="R12" s="51"/>
      <c r="S12" s="51"/>
      <c r="T12" s="51"/>
    </row>
    <row r="13" spans="1:20" ht="24.75" customHeight="1">
      <c r="A13" s="51"/>
      <c r="B13" s="53" t="s">
        <v>85</v>
      </c>
      <c r="C13" s="54">
        <v>1</v>
      </c>
      <c r="D13" s="54">
        <v>0</v>
      </c>
      <c r="E13" s="54">
        <f>C13+D13</f>
        <v>1</v>
      </c>
      <c r="F13" s="54">
        <v>0</v>
      </c>
      <c r="G13" s="54">
        <v>0</v>
      </c>
      <c r="H13" s="55">
        <f>E13+F13+G13</f>
        <v>1</v>
      </c>
      <c r="I13" s="51"/>
      <c r="J13" s="51"/>
      <c r="K13" s="51"/>
      <c r="L13" s="51"/>
      <c r="M13" s="51"/>
      <c r="N13" s="51"/>
      <c r="O13" s="51"/>
      <c r="P13" s="51"/>
      <c r="Q13" s="51"/>
      <c r="R13" s="51"/>
      <c r="S13" s="51"/>
      <c r="T13" s="51"/>
    </row>
    <row r="14" spans="1:20" ht="24.75" customHeight="1">
      <c r="A14" s="51"/>
      <c r="B14" s="53" t="s">
        <v>86</v>
      </c>
      <c r="C14" s="54">
        <v>12</v>
      </c>
      <c r="D14" s="54">
        <v>0</v>
      </c>
      <c r="E14" s="54">
        <f>C14+D14</f>
        <v>12</v>
      </c>
      <c r="F14" s="54">
        <v>1</v>
      </c>
      <c r="G14" s="54">
        <v>0</v>
      </c>
      <c r="H14" s="55">
        <f>E14+F14+G14</f>
        <v>13</v>
      </c>
      <c r="I14" s="51"/>
      <c r="J14" s="51"/>
      <c r="K14" s="51"/>
      <c r="L14" s="51"/>
      <c r="M14" s="51"/>
      <c r="N14" s="51"/>
      <c r="O14" s="51"/>
      <c r="P14" s="51"/>
      <c r="Q14" s="51"/>
      <c r="R14" s="51"/>
      <c r="S14" s="51"/>
      <c r="T14" s="51"/>
    </row>
    <row r="15" spans="1:20" ht="24.75" customHeight="1">
      <c r="A15" s="51"/>
      <c r="B15" s="53" t="s">
        <v>87</v>
      </c>
      <c r="C15" s="54">
        <v>41</v>
      </c>
      <c r="D15" s="54">
        <v>0</v>
      </c>
      <c r="E15" s="54">
        <f>C15+D15</f>
        <v>41</v>
      </c>
      <c r="F15" s="54">
        <v>0</v>
      </c>
      <c r="G15" s="54">
        <v>0</v>
      </c>
      <c r="H15" s="55">
        <f>E15+F15+G15</f>
        <v>41</v>
      </c>
      <c r="I15" s="51"/>
      <c r="J15" s="51"/>
      <c r="K15" s="51"/>
      <c r="L15" s="51"/>
      <c r="M15" s="51"/>
      <c r="N15" s="51"/>
      <c r="O15" s="51"/>
      <c r="P15" s="51"/>
      <c r="Q15" s="51"/>
      <c r="R15" s="51"/>
      <c r="S15" s="51"/>
      <c r="T15" s="51"/>
    </row>
    <row r="16" spans="1:20" ht="24.75" customHeight="1">
      <c r="A16" s="51"/>
      <c r="B16" s="53" t="s">
        <v>88</v>
      </c>
      <c r="C16" s="54">
        <v>17</v>
      </c>
      <c r="D16" s="54">
        <v>0</v>
      </c>
      <c r="E16" s="54">
        <f>C16+D16</f>
        <v>17</v>
      </c>
      <c r="F16" s="54">
        <v>0</v>
      </c>
      <c r="G16" s="54">
        <v>1</v>
      </c>
      <c r="H16" s="55">
        <f>E16+F16+G16</f>
        <v>18</v>
      </c>
      <c r="I16" s="51"/>
      <c r="J16" s="51"/>
      <c r="K16" s="51"/>
      <c r="L16" s="51"/>
      <c r="M16" s="51"/>
      <c r="N16" s="51"/>
      <c r="O16" s="51"/>
      <c r="P16" s="51"/>
      <c r="Q16" s="51"/>
      <c r="R16" s="51"/>
      <c r="S16" s="51"/>
      <c r="T16" s="51"/>
    </row>
    <row r="17" spans="1:20" ht="24.75" customHeight="1">
      <c r="A17" s="51"/>
      <c r="B17" s="56" t="s">
        <v>89</v>
      </c>
      <c r="C17" s="57">
        <f t="shared" ref="C17:H17" si="0">SUM(C13:C16)</f>
        <v>71</v>
      </c>
      <c r="D17" s="57">
        <f t="shared" si="0"/>
        <v>0</v>
      </c>
      <c r="E17" s="57">
        <f t="shared" si="0"/>
        <v>71</v>
      </c>
      <c r="F17" s="57">
        <f t="shared" si="0"/>
        <v>1</v>
      </c>
      <c r="G17" s="57">
        <f t="shared" si="0"/>
        <v>1</v>
      </c>
      <c r="H17" s="55">
        <f t="shared" si="0"/>
        <v>73</v>
      </c>
      <c r="I17" s="51"/>
      <c r="J17" s="51"/>
      <c r="K17" s="51"/>
      <c r="L17" s="51"/>
      <c r="M17" s="51"/>
      <c r="N17" s="51"/>
      <c r="O17" s="51"/>
      <c r="P17" s="51"/>
      <c r="Q17" s="51"/>
      <c r="R17" s="51"/>
      <c r="S17" s="51"/>
      <c r="T17" s="51"/>
    </row>
    <row r="18" spans="1:20" ht="24.75" customHeight="1">
      <c r="A18" s="51"/>
      <c r="B18" s="58" t="s">
        <v>102</v>
      </c>
      <c r="C18" s="58"/>
      <c r="D18" s="58"/>
      <c r="E18" s="58"/>
      <c r="F18" s="58"/>
      <c r="G18" s="58"/>
      <c r="H18" s="58"/>
      <c r="I18" s="51"/>
      <c r="J18" s="51"/>
      <c r="K18" s="51"/>
      <c r="L18" s="51"/>
      <c r="M18" s="51"/>
      <c r="N18" s="51"/>
      <c r="O18" s="51"/>
      <c r="P18" s="51"/>
      <c r="Q18" s="51"/>
      <c r="R18" s="51"/>
      <c r="S18" s="51"/>
      <c r="T18" s="51"/>
    </row>
    <row r="19" spans="1:20" ht="24.75" customHeight="1">
      <c r="A19" s="51"/>
      <c r="B19" s="53" t="s">
        <v>91</v>
      </c>
      <c r="C19" s="54">
        <v>545</v>
      </c>
      <c r="D19" s="59">
        <v>0</v>
      </c>
      <c r="E19" s="54">
        <f t="shared" ref="E19:E25" si="1">C19+D19</f>
        <v>545</v>
      </c>
      <c r="F19" s="59">
        <v>0</v>
      </c>
      <c r="G19" s="54">
        <v>8</v>
      </c>
      <c r="H19" s="55">
        <f t="shared" ref="H19:H25" si="2">E19+G19</f>
        <v>553</v>
      </c>
      <c r="I19" s="51"/>
      <c r="J19" s="51"/>
      <c r="K19" s="51"/>
      <c r="L19" s="51"/>
      <c r="M19" s="51"/>
      <c r="N19" s="51"/>
      <c r="O19" s="51"/>
      <c r="P19" s="51"/>
      <c r="Q19" s="51"/>
      <c r="R19" s="51"/>
      <c r="S19" s="51"/>
      <c r="T19" s="51"/>
    </row>
    <row r="20" spans="1:20" ht="24.75" customHeight="1">
      <c r="A20" s="51"/>
      <c r="B20" s="53" t="s">
        <v>92</v>
      </c>
      <c r="C20" s="54">
        <v>14</v>
      </c>
      <c r="D20" s="59">
        <v>0</v>
      </c>
      <c r="E20" s="54">
        <f t="shared" si="1"/>
        <v>14</v>
      </c>
      <c r="F20" s="59">
        <v>0</v>
      </c>
      <c r="G20" s="54">
        <v>0</v>
      </c>
      <c r="H20" s="55">
        <f t="shared" si="2"/>
        <v>14</v>
      </c>
      <c r="I20" s="51"/>
      <c r="J20" s="51"/>
      <c r="K20" s="51"/>
      <c r="L20" s="51"/>
      <c r="M20" s="51"/>
      <c r="N20" s="51"/>
      <c r="O20" s="51"/>
      <c r="P20" s="51"/>
      <c r="Q20" s="51"/>
      <c r="R20" s="51"/>
      <c r="S20" s="51"/>
      <c r="T20" s="51"/>
    </row>
    <row r="21" spans="1:20" ht="24.75" customHeight="1">
      <c r="A21" s="51"/>
      <c r="B21" s="53" t="s">
        <v>93</v>
      </c>
      <c r="C21" s="54">
        <v>77</v>
      </c>
      <c r="D21" s="59">
        <v>0</v>
      </c>
      <c r="E21" s="54">
        <f t="shared" si="1"/>
        <v>77</v>
      </c>
      <c r="F21" s="59">
        <v>0</v>
      </c>
      <c r="G21" s="54">
        <v>15</v>
      </c>
      <c r="H21" s="55">
        <f t="shared" si="2"/>
        <v>92</v>
      </c>
      <c r="I21" s="51"/>
      <c r="J21" s="51"/>
      <c r="K21" s="51"/>
      <c r="L21" s="51"/>
      <c r="M21" s="51"/>
      <c r="N21" s="51"/>
      <c r="O21" s="51"/>
      <c r="P21" s="51"/>
      <c r="Q21" s="51"/>
      <c r="R21" s="51"/>
      <c r="S21" s="51"/>
      <c r="T21" s="51"/>
    </row>
    <row r="22" spans="1:20" ht="24.75" customHeight="1">
      <c r="A22" s="51"/>
      <c r="B22" s="53" t="s">
        <v>94</v>
      </c>
      <c r="C22" s="54">
        <v>4</v>
      </c>
      <c r="D22" s="59">
        <v>0</v>
      </c>
      <c r="E22" s="54">
        <f t="shared" si="1"/>
        <v>4</v>
      </c>
      <c r="F22" s="59">
        <v>0</v>
      </c>
      <c r="G22" s="54">
        <v>8</v>
      </c>
      <c r="H22" s="55">
        <f t="shared" si="2"/>
        <v>12</v>
      </c>
      <c r="I22" s="51"/>
      <c r="J22" s="51"/>
      <c r="K22" s="51"/>
      <c r="L22" s="51"/>
      <c r="M22" s="51"/>
      <c r="N22" s="51"/>
      <c r="O22" s="51"/>
      <c r="P22" s="51"/>
      <c r="Q22" s="51"/>
      <c r="R22" s="51"/>
      <c r="S22" s="51"/>
      <c r="T22" s="51"/>
    </row>
    <row r="23" spans="1:20" ht="24.75" customHeight="1">
      <c r="A23" s="51"/>
      <c r="B23" s="53" t="s">
        <v>95</v>
      </c>
      <c r="C23" s="54">
        <v>42</v>
      </c>
      <c r="D23" s="59">
        <v>0</v>
      </c>
      <c r="E23" s="54">
        <f t="shared" si="1"/>
        <v>42</v>
      </c>
      <c r="F23" s="59">
        <v>0</v>
      </c>
      <c r="G23" s="54">
        <v>1</v>
      </c>
      <c r="H23" s="55">
        <f t="shared" si="2"/>
        <v>43</v>
      </c>
      <c r="I23" s="51"/>
      <c r="J23" s="51"/>
      <c r="K23" s="51"/>
      <c r="L23" s="51"/>
      <c r="M23" s="51"/>
      <c r="N23" s="51"/>
      <c r="O23" s="51"/>
      <c r="P23" s="51"/>
      <c r="Q23" s="51"/>
      <c r="R23" s="51"/>
      <c r="S23" s="51"/>
      <c r="T23" s="51"/>
    </row>
    <row r="24" spans="1:20" ht="24.75" customHeight="1">
      <c r="A24" s="51"/>
      <c r="B24" s="53" t="s">
        <v>96</v>
      </c>
      <c r="C24" s="54">
        <v>436</v>
      </c>
      <c r="D24" s="59">
        <v>0</v>
      </c>
      <c r="E24" s="54">
        <f t="shared" si="1"/>
        <v>436</v>
      </c>
      <c r="F24" s="59">
        <v>0</v>
      </c>
      <c r="G24" s="54">
        <v>39</v>
      </c>
      <c r="H24" s="55">
        <f t="shared" si="2"/>
        <v>475</v>
      </c>
      <c r="I24" s="51"/>
      <c r="J24" s="51"/>
      <c r="K24" s="51"/>
      <c r="L24" s="51"/>
      <c r="M24" s="51"/>
      <c r="N24" s="51"/>
      <c r="O24" s="51"/>
      <c r="P24" s="51"/>
      <c r="Q24" s="51"/>
      <c r="R24" s="51"/>
      <c r="S24" s="51"/>
      <c r="T24" s="51"/>
    </row>
    <row r="25" spans="1:20" ht="24.75" customHeight="1">
      <c r="A25" s="51"/>
      <c r="B25" s="53" t="s">
        <v>97</v>
      </c>
      <c r="C25" s="54">
        <v>0</v>
      </c>
      <c r="D25" s="59">
        <v>0</v>
      </c>
      <c r="E25" s="54">
        <f t="shared" si="1"/>
        <v>0</v>
      </c>
      <c r="F25" s="59">
        <v>0</v>
      </c>
      <c r="G25" s="54">
        <v>0</v>
      </c>
      <c r="H25" s="55">
        <f t="shared" si="2"/>
        <v>0</v>
      </c>
      <c r="I25" s="51"/>
      <c r="J25" s="51"/>
      <c r="K25" s="51"/>
      <c r="L25" s="51"/>
      <c r="M25" s="51"/>
      <c r="N25" s="51"/>
      <c r="O25" s="51"/>
      <c r="P25" s="51"/>
      <c r="Q25" s="51"/>
      <c r="R25" s="51"/>
      <c r="S25" s="51"/>
      <c r="T25" s="51"/>
    </row>
    <row r="26" spans="1:20" ht="24.75" customHeight="1">
      <c r="A26" s="51"/>
      <c r="B26" s="56" t="s">
        <v>98</v>
      </c>
      <c r="C26" s="57">
        <f t="shared" ref="C26:H26" si="3">SUM(C19:C25)</f>
        <v>1118</v>
      </c>
      <c r="D26" s="57">
        <f t="shared" si="3"/>
        <v>0</v>
      </c>
      <c r="E26" s="57">
        <f t="shared" si="3"/>
        <v>1118</v>
      </c>
      <c r="F26" s="57">
        <f t="shared" si="3"/>
        <v>0</v>
      </c>
      <c r="G26" s="57">
        <f t="shared" si="3"/>
        <v>71</v>
      </c>
      <c r="H26" s="55">
        <f t="shared" si="3"/>
        <v>1189</v>
      </c>
      <c r="I26" s="51"/>
      <c r="J26" s="51"/>
      <c r="K26" s="51"/>
      <c r="L26" s="51"/>
      <c r="M26" s="51"/>
      <c r="N26" s="51"/>
      <c r="O26" s="51"/>
      <c r="P26" s="51"/>
      <c r="Q26" s="51"/>
      <c r="R26" s="51"/>
      <c r="S26" s="51"/>
      <c r="T26" s="51"/>
    </row>
    <row r="27" spans="1:20" ht="24.75" customHeight="1">
      <c r="A27" s="51"/>
      <c r="B27" s="60" t="s">
        <v>81</v>
      </c>
      <c r="C27" s="42">
        <f t="shared" ref="C27:H27" si="4">C17+C26</f>
        <v>1189</v>
      </c>
      <c r="D27" s="42">
        <f t="shared" si="4"/>
        <v>0</v>
      </c>
      <c r="E27" s="42">
        <f t="shared" si="4"/>
        <v>1189</v>
      </c>
      <c r="F27" s="42">
        <f t="shared" si="4"/>
        <v>1</v>
      </c>
      <c r="G27" s="42">
        <f t="shared" si="4"/>
        <v>72</v>
      </c>
      <c r="H27" s="61">
        <f t="shared" si="4"/>
        <v>1262</v>
      </c>
      <c r="I27" s="51"/>
      <c r="J27" s="51"/>
      <c r="K27" s="51"/>
      <c r="L27" s="51"/>
      <c r="M27" s="51"/>
      <c r="N27" s="51"/>
      <c r="O27" s="51"/>
      <c r="P27" s="51"/>
      <c r="Q27" s="51"/>
      <c r="R27" s="51"/>
      <c r="S27" s="51"/>
      <c r="T27" s="51"/>
    </row>
    <row r="28" spans="1:20" hidden="1">
      <c r="A28" s="51"/>
      <c r="B28" s="62"/>
      <c r="C28" s="62"/>
      <c r="D28" s="62"/>
      <c r="E28" s="62"/>
      <c r="F28" s="62"/>
      <c r="G28" s="62"/>
      <c r="H28" s="62"/>
      <c r="I28" s="51"/>
      <c r="J28" s="51"/>
      <c r="K28" s="51"/>
      <c r="L28" s="51"/>
      <c r="M28" s="51"/>
      <c r="N28" s="51"/>
      <c r="O28" s="51"/>
      <c r="P28" s="51"/>
      <c r="Q28" s="51"/>
      <c r="R28" s="51"/>
      <c r="S28" s="51"/>
      <c r="T28" s="51"/>
    </row>
    <row r="29" spans="1:20" ht="19.5" customHeight="1">
      <c r="A29" s="51"/>
      <c r="B29" s="63"/>
      <c r="C29" s="63"/>
      <c r="D29" s="63"/>
      <c r="E29" s="63"/>
      <c r="F29" s="63"/>
      <c r="G29" s="63"/>
      <c r="H29" s="63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</row>
    <row r="30" spans="1:20" ht="19.5" customHeight="1">
      <c r="A30" s="51"/>
      <c r="B30" s="45" t="s">
        <v>99</v>
      </c>
      <c r="C30" s="51"/>
      <c r="D30" s="51"/>
      <c r="E30" s="51"/>
      <c r="F30" s="51"/>
      <c r="G30" s="51"/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</row>
    <row r="31" spans="1:20" ht="45.75" customHeight="1">
      <c r="A31" s="51"/>
      <c r="B31" s="105" t="s">
        <v>103</v>
      </c>
      <c r="C31" s="105"/>
      <c r="D31" s="105"/>
      <c r="E31" s="105"/>
      <c r="F31" s="105"/>
      <c r="G31" s="105"/>
      <c r="H31" s="105"/>
      <c r="I31" s="64"/>
      <c r="J31" s="64"/>
      <c r="K31" s="64"/>
      <c r="L31" s="64"/>
      <c r="M31" s="51"/>
      <c r="N31" s="51"/>
      <c r="O31" s="51"/>
      <c r="P31" s="51"/>
      <c r="Q31" s="51"/>
      <c r="R31" s="51"/>
      <c r="S31" s="51"/>
      <c r="T31" s="51"/>
    </row>
    <row r="32" spans="1:20" ht="19.5" customHeight="1">
      <c r="A32" s="51"/>
      <c r="B32" s="51"/>
      <c r="C32" s="51"/>
      <c r="D32" s="51"/>
      <c r="E32" s="51"/>
      <c r="F32" s="51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51"/>
      <c r="T32" s="51"/>
    </row>
    <row r="33" spans="1:20" ht="19.5" customHeight="1">
      <c r="A33" s="51"/>
      <c r="B33" s="51"/>
      <c r="C33" s="51"/>
      <c r="D33" s="51"/>
      <c r="E33" s="51"/>
      <c r="F33" s="51"/>
      <c r="G33" s="51"/>
      <c r="H33" s="51"/>
      <c r="I33" s="51"/>
      <c r="J33" s="51"/>
      <c r="K33" s="51"/>
      <c r="L33" s="51"/>
      <c r="M33" s="51"/>
      <c r="N33" s="51"/>
      <c r="O33" s="51"/>
      <c r="P33" s="51"/>
      <c r="Q33" s="51"/>
      <c r="R33" s="51"/>
      <c r="S33" s="51"/>
      <c r="T33" s="51"/>
    </row>
    <row r="34" spans="1:20" ht="19.5" customHeight="1">
      <c r="A34" s="51"/>
      <c r="B34" s="51"/>
      <c r="C34" s="51"/>
      <c r="D34" s="51"/>
      <c r="E34" s="51"/>
      <c r="F34" s="51"/>
      <c r="G34" s="51"/>
      <c r="H34" s="51"/>
      <c r="I34" s="51"/>
      <c r="J34" s="51"/>
      <c r="K34" s="51"/>
      <c r="L34" s="51"/>
      <c r="M34" s="51"/>
      <c r="N34" s="51"/>
      <c r="O34" s="51"/>
      <c r="P34" s="51"/>
      <c r="Q34" s="51"/>
      <c r="R34" s="51"/>
      <c r="S34" s="51"/>
      <c r="T34" s="51"/>
    </row>
    <row r="35" spans="1:20" ht="19.5" customHeight="1">
      <c r="A35" s="51"/>
      <c r="B35" s="51"/>
      <c r="C35" s="51"/>
      <c r="D35" s="51"/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1"/>
    </row>
  </sheetData>
  <mergeCells count="11"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>
  <dimension ref="A1:T35"/>
  <sheetViews>
    <sheetView showGridLines="0" workbookViewId="0">
      <selection activeCell="J48" sqref="J48"/>
    </sheetView>
  </sheetViews>
  <sheetFormatPr defaultColWidth="10.7109375" defaultRowHeight="15"/>
  <cols>
    <col min="1" max="1" width="1.7109375" style="69" customWidth="1"/>
    <col min="2" max="2" width="41.42578125" style="69" customWidth="1"/>
    <col min="3" max="8" width="25.7109375" style="69" customWidth="1"/>
    <col min="9" max="21" width="10.7109375" style="69" customWidth="1"/>
    <col min="22" max="16384" width="10.7109375" style="69"/>
  </cols>
  <sheetData>
    <row r="1" spans="1:20" ht="49.5" customHeight="1">
      <c r="A1" s="3"/>
      <c r="B1" s="3" t="s">
        <v>0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</row>
    <row r="2" spans="1:20" ht="30" customHeight="1">
      <c r="A2" s="7"/>
      <c r="B2" s="7" t="s">
        <v>1</v>
      </c>
      <c r="C2" s="8" t="s">
        <v>2</v>
      </c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</row>
    <row r="3" spans="1:20" ht="30" customHeight="1">
      <c r="A3" s="7"/>
      <c r="B3" s="7" t="s">
        <v>3</v>
      </c>
      <c r="C3" s="49" t="s">
        <v>74</v>
      </c>
      <c r="D3" s="49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</row>
    <row r="4" spans="1:20" ht="30" customHeight="1">
      <c r="A4" s="7"/>
      <c r="B4" s="7" t="s">
        <v>5</v>
      </c>
      <c r="C4" s="11" t="s">
        <v>83</v>
      </c>
      <c r="D4" s="50">
        <v>2023</v>
      </c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</row>
    <row r="5" spans="1:20" ht="49.5" customHeight="1">
      <c r="A5" s="7"/>
      <c r="B5" s="107" t="s">
        <v>6</v>
      </c>
      <c r="C5" s="107"/>
      <c r="D5" s="107"/>
      <c r="E5" s="107"/>
      <c r="F5" s="107"/>
      <c r="G5" s="107"/>
      <c r="H5" s="10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</row>
    <row r="6" spans="1:20" ht="49.5" customHeight="1">
      <c r="A6" s="7"/>
      <c r="B6" s="8" t="s">
        <v>101</v>
      </c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</row>
    <row r="7" spans="1:20" ht="34.5" customHeight="1">
      <c r="A7" s="51"/>
      <c r="B7" s="108" t="s">
        <v>84</v>
      </c>
      <c r="C7" s="94" t="s">
        <v>12</v>
      </c>
      <c r="D7" s="94"/>
      <c r="E7" s="94"/>
      <c r="F7" s="94"/>
      <c r="G7" s="94" t="s">
        <v>13</v>
      </c>
      <c r="H7" s="110" t="s">
        <v>81</v>
      </c>
      <c r="I7" s="51"/>
      <c r="J7" s="51"/>
      <c r="K7" s="51"/>
      <c r="L7" s="51"/>
      <c r="M7" s="51"/>
      <c r="N7" s="51"/>
      <c r="O7" s="51"/>
      <c r="P7" s="51"/>
      <c r="Q7" s="51"/>
      <c r="R7" s="51"/>
      <c r="S7" s="51"/>
      <c r="T7" s="51"/>
    </row>
    <row r="8" spans="1:20" ht="30" customHeight="1">
      <c r="A8" s="51"/>
      <c r="B8" s="109"/>
      <c r="C8" s="106" t="s">
        <v>18</v>
      </c>
      <c r="D8" s="106"/>
      <c r="E8" s="106"/>
      <c r="F8" s="106" t="s">
        <v>19</v>
      </c>
      <c r="G8" s="106"/>
      <c r="H8" s="111"/>
      <c r="I8" s="51"/>
      <c r="J8" s="51"/>
      <c r="K8" s="51"/>
      <c r="L8" s="51"/>
      <c r="M8" s="51"/>
      <c r="N8" s="51"/>
      <c r="O8" s="51"/>
      <c r="P8" s="51"/>
      <c r="Q8" s="51"/>
      <c r="R8" s="51"/>
      <c r="S8" s="51"/>
      <c r="T8" s="51"/>
    </row>
    <row r="9" spans="1:20" ht="19.5" customHeight="1">
      <c r="A9" s="51"/>
      <c r="B9" s="109"/>
      <c r="C9" s="106" t="s">
        <v>22</v>
      </c>
      <c r="D9" s="106" t="s">
        <v>23</v>
      </c>
      <c r="E9" s="106" t="s">
        <v>24</v>
      </c>
      <c r="F9" s="106"/>
      <c r="G9" s="106"/>
      <c r="H9" s="111"/>
      <c r="I9" s="51"/>
      <c r="J9" s="51"/>
      <c r="K9" s="51"/>
      <c r="L9" s="51"/>
      <c r="M9" s="51"/>
      <c r="N9" s="51"/>
      <c r="O9" s="51"/>
      <c r="P9" s="51"/>
      <c r="Q9" s="51"/>
      <c r="R9" s="51"/>
      <c r="S9" s="51"/>
      <c r="T9" s="51"/>
    </row>
    <row r="10" spans="1:20" ht="19.5" customHeight="1">
      <c r="A10" s="51"/>
      <c r="B10" s="109"/>
      <c r="C10" s="106"/>
      <c r="D10" s="106"/>
      <c r="E10" s="106"/>
      <c r="F10" s="106"/>
      <c r="G10" s="106"/>
      <c r="H10" s="111"/>
      <c r="I10" s="51"/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</row>
    <row r="11" spans="1:20" ht="19.5" customHeight="1">
      <c r="A11" s="51"/>
      <c r="B11" s="109"/>
      <c r="C11" s="106"/>
      <c r="D11" s="106"/>
      <c r="E11" s="106"/>
      <c r="F11" s="106"/>
      <c r="G11" s="106"/>
      <c r="H11" s="111"/>
      <c r="I11" s="51"/>
      <c r="J11" s="51"/>
      <c r="K11" s="51"/>
      <c r="L11" s="51"/>
      <c r="M11" s="51"/>
      <c r="N11" s="51"/>
      <c r="O11" s="51"/>
      <c r="P11" s="51"/>
      <c r="Q11" s="51"/>
      <c r="R11" s="51"/>
      <c r="S11" s="51"/>
      <c r="T11" s="51"/>
    </row>
    <row r="12" spans="1:20" ht="24.75" customHeight="1">
      <c r="A12" s="51"/>
      <c r="B12" s="52" t="s">
        <v>8</v>
      </c>
      <c r="C12" s="52"/>
      <c r="D12" s="52"/>
      <c r="E12" s="52"/>
      <c r="F12" s="52"/>
      <c r="G12" s="52"/>
      <c r="H12" s="52"/>
      <c r="I12" s="51"/>
      <c r="J12" s="51"/>
      <c r="K12" s="51"/>
      <c r="L12" s="51"/>
      <c r="M12" s="51"/>
      <c r="N12" s="51"/>
      <c r="O12" s="51"/>
      <c r="P12" s="51"/>
      <c r="Q12" s="51"/>
      <c r="R12" s="51"/>
      <c r="S12" s="51"/>
      <c r="T12" s="51"/>
    </row>
    <row r="13" spans="1:20" ht="24.75" customHeight="1">
      <c r="A13" s="51"/>
      <c r="B13" s="53" t="s">
        <v>85</v>
      </c>
      <c r="C13" s="54">
        <v>1</v>
      </c>
      <c r="D13" s="54">
        <v>0</v>
      </c>
      <c r="E13" s="54">
        <f>C13+D13</f>
        <v>1</v>
      </c>
      <c r="F13" s="54">
        <v>0</v>
      </c>
      <c r="G13" s="54">
        <v>0</v>
      </c>
      <c r="H13" s="55">
        <f>E13+F13+G13</f>
        <v>1</v>
      </c>
      <c r="I13" s="51"/>
      <c r="J13" s="51"/>
      <c r="K13" s="51"/>
      <c r="L13" s="51"/>
      <c r="M13" s="51"/>
      <c r="N13" s="51"/>
      <c r="O13" s="51"/>
      <c r="P13" s="51"/>
      <c r="Q13" s="51"/>
      <c r="R13" s="51"/>
      <c r="S13" s="51"/>
      <c r="T13" s="51"/>
    </row>
    <row r="14" spans="1:20" ht="24.75" customHeight="1">
      <c r="A14" s="51"/>
      <c r="B14" s="53" t="s">
        <v>86</v>
      </c>
      <c r="C14" s="54">
        <v>2</v>
      </c>
      <c r="D14" s="54">
        <v>0</v>
      </c>
      <c r="E14" s="54">
        <f>C14+D14</f>
        <v>2</v>
      </c>
      <c r="F14" s="54">
        <v>2</v>
      </c>
      <c r="G14" s="54">
        <v>0</v>
      </c>
      <c r="H14" s="55">
        <f>E14+F14+G14</f>
        <v>4</v>
      </c>
      <c r="I14" s="51"/>
      <c r="J14" s="51"/>
      <c r="K14" s="51"/>
      <c r="L14" s="51"/>
      <c r="M14" s="51"/>
      <c r="N14" s="51"/>
      <c r="O14" s="51"/>
      <c r="P14" s="51"/>
      <c r="Q14" s="51"/>
      <c r="R14" s="51"/>
      <c r="S14" s="51"/>
      <c r="T14" s="51"/>
    </row>
    <row r="15" spans="1:20" ht="24.75" customHeight="1">
      <c r="A15" s="51"/>
      <c r="B15" s="53" t="s">
        <v>87</v>
      </c>
      <c r="C15" s="54">
        <v>16</v>
      </c>
      <c r="D15" s="54">
        <v>1</v>
      </c>
      <c r="E15" s="54">
        <f>C15+D15</f>
        <v>17</v>
      </c>
      <c r="F15" s="54">
        <v>3</v>
      </c>
      <c r="G15" s="54">
        <v>0</v>
      </c>
      <c r="H15" s="55">
        <f>E15+F15+G15</f>
        <v>20</v>
      </c>
      <c r="I15" s="51"/>
      <c r="J15" s="51"/>
      <c r="K15" s="51"/>
      <c r="L15" s="51"/>
      <c r="M15" s="51"/>
      <c r="N15" s="51"/>
      <c r="O15" s="51"/>
      <c r="P15" s="51"/>
      <c r="Q15" s="51"/>
      <c r="R15" s="51"/>
      <c r="S15" s="51"/>
      <c r="T15" s="51"/>
    </row>
    <row r="16" spans="1:20" ht="24.75" customHeight="1">
      <c r="A16" s="51"/>
      <c r="B16" s="53" t="s">
        <v>88</v>
      </c>
      <c r="C16" s="54">
        <v>8</v>
      </c>
      <c r="D16" s="54">
        <v>0</v>
      </c>
      <c r="E16" s="54">
        <f>C16+D16</f>
        <v>8</v>
      </c>
      <c r="F16" s="54">
        <v>4</v>
      </c>
      <c r="G16" s="54">
        <v>0</v>
      </c>
      <c r="H16" s="55">
        <f>E16+F16+G16</f>
        <v>12</v>
      </c>
      <c r="I16" s="51"/>
      <c r="J16" s="51"/>
      <c r="K16" s="51"/>
      <c r="L16" s="51"/>
      <c r="M16" s="51"/>
      <c r="N16" s="51"/>
      <c r="O16" s="51"/>
      <c r="P16" s="51"/>
      <c r="Q16" s="51"/>
      <c r="R16" s="51"/>
      <c r="S16" s="51"/>
      <c r="T16" s="51"/>
    </row>
    <row r="17" spans="1:20" ht="24.75" customHeight="1">
      <c r="A17" s="51"/>
      <c r="B17" s="56" t="s">
        <v>89</v>
      </c>
      <c r="C17" s="57">
        <f t="shared" ref="C17:H17" si="0">SUM(C13:C16)</f>
        <v>27</v>
      </c>
      <c r="D17" s="57">
        <f t="shared" si="0"/>
        <v>1</v>
      </c>
      <c r="E17" s="57">
        <f t="shared" si="0"/>
        <v>28</v>
      </c>
      <c r="F17" s="57">
        <f t="shared" si="0"/>
        <v>9</v>
      </c>
      <c r="G17" s="57">
        <f t="shared" si="0"/>
        <v>0</v>
      </c>
      <c r="H17" s="55">
        <f t="shared" si="0"/>
        <v>37</v>
      </c>
      <c r="I17" s="51"/>
      <c r="J17" s="51"/>
      <c r="K17" s="51"/>
      <c r="L17" s="51"/>
      <c r="M17" s="51"/>
      <c r="N17" s="51"/>
      <c r="O17" s="51"/>
      <c r="P17" s="51"/>
      <c r="Q17" s="51"/>
      <c r="R17" s="51"/>
      <c r="S17" s="51"/>
      <c r="T17" s="51"/>
    </row>
    <row r="18" spans="1:20" ht="24.75" customHeight="1">
      <c r="A18" s="51"/>
      <c r="B18" s="58" t="s">
        <v>102</v>
      </c>
      <c r="C18" s="58"/>
      <c r="D18" s="58"/>
      <c r="E18" s="58"/>
      <c r="F18" s="58"/>
      <c r="G18" s="58"/>
      <c r="H18" s="58"/>
      <c r="I18" s="51"/>
      <c r="J18" s="51"/>
      <c r="K18" s="51"/>
      <c r="L18" s="51"/>
      <c r="M18" s="51"/>
      <c r="N18" s="51"/>
      <c r="O18" s="51"/>
      <c r="P18" s="51"/>
      <c r="Q18" s="51"/>
      <c r="R18" s="51"/>
      <c r="S18" s="51"/>
      <c r="T18" s="51"/>
    </row>
    <row r="19" spans="1:20" ht="24.75" customHeight="1">
      <c r="A19" s="51"/>
      <c r="B19" s="53" t="s">
        <v>91</v>
      </c>
      <c r="C19" s="54">
        <v>71</v>
      </c>
      <c r="D19" s="59">
        <v>0</v>
      </c>
      <c r="E19" s="54">
        <f t="shared" ref="E19:E25" si="1">C19+D19</f>
        <v>71</v>
      </c>
      <c r="F19" s="59">
        <v>0</v>
      </c>
      <c r="G19" s="54">
        <v>0</v>
      </c>
      <c r="H19" s="55">
        <f t="shared" ref="H19:H25" si="2">E19+G19</f>
        <v>71</v>
      </c>
      <c r="I19" s="51"/>
      <c r="J19" s="51"/>
      <c r="K19" s="51"/>
      <c r="L19" s="51"/>
      <c r="M19" s="51"/>
      <c r="N19" s="51"/>
      <c r="O19" s="51"/>
      <c r="P19" s="51"/>
      <c r="Q19" s="51"/>
      <c r="R19" s="51"/>
      <c r="S19" s="51"/>
      <c r="T19" s="51"/>
    </row>
    <row r="20" spans="1:20" ht="24.75" customHeight="1">
      <c r="A20" s="51"/>
      <c r="B20" s="53" t="s">
        <v>92</v>
      </c>
      <c r="C20" s="54">
        <v>22</v>
      </c>
      <c r="D20" s="59">
        <v>0</v>
      </c>
      <c r="E20" s="54">
        <f t="shared" si="1"/>
        <v>22</v>
      </c>
      <c r="F20" s="59">
        <v>0</v>
      </c>
      <c r="G20" s="54">
        <v>0</v>
      </c>
      <c r="H20" s="55">
        <f t="shared" si="2"/>
        <v>22</v>
      </c>
      <c r="I20" s="51"/>
      <c r="J20" s="51"/>
      <c r="K20" s="51"/>
      <c r="L20" s="51"/>
      <c r="M20" s="51"/>
      <c r="N20" s="51"/>
      <c r="O20" s="51"/>
      <c r="P20" s="51"/>
      <c r="Q20" s="51"/>
      <c r="R20" s="51"/>
      <c r="S20" s="51"/>
      <c r="T20" s="51"/>
    </row>
    <row r="21" spans="1:20" ht="24.75" customHeight="1">
      <c r="A21" s="51"/>
      <c r="B21" s="53" t="s">
        <v>93</v>
      </c>
      <c r="C21" s="54">
        <v>0</v>
      </c>
      <c r="D21" s="59">
        <v>0</v>
      </c>
      <c r="E21" s="54">
        <f t="shared" si="1"/>
        <v>0</v>
      </c>
      <c r="F21" s="59">
        <v>0</v>
      </c>
      <c r="G21" s="54">
        <v>0</v>
      </c>
      <c r="H21" s="55">
        <f t="shared" si="2"/>
        <v>0</v>
      </c>
      <c r="I21" s="51"/>
      <c r="J21" s="51"/>
      <c r="K21" s="51"/>
      <c r="L21" s="51"/>
      <c r="M21" s="51"/>
      <c r="N21" s="51"/>
      <c r="O21" s="51"/>
      <c r="P21" s="51"/>
      <c r="Q21" s="51"/>
      <c r="R21" s="51"/>
      <c r="S21" s="51"/>
      <c r="T21" s="51"/>
    </row>
    <row r="22" spans="1:20" ht="24.75" customHeight="1">
      <c r="A22" s="51"/>
      <c r="B22" s="53" t="s">
        <v>94</v>
      </c>
      <c r="C22" s="54">
        <v>4</v>
      </c>
      <c r="D22" s="59">
        <v>0</v>
      </c>
      <c r="E22" s="54">
        <f t="shared" si="1"/>
        <v>4</v>
      </c>
      <c r="F22" s="59">
        <v>0</v>
      </c>
      <c r="G22" s="54">
        <v>0</v>
      </c>
      <c r="H22" s="55">
        <f t="shared" si="2"/>
        <v>4</v>
      </c>
      <c r="I22" s="51"/>
      <c r="J22" s="51"/>
      <c r="K22" s="51"/>
      <c r="L22" s="51"/>
      <c r="M22" s="51"/>
      <c r="N22" s="51"/>
      <c r="O22" s="51"/>
      <c r="P22" s="51"/>
      <c r="Q22" s="51"/>
      <c r="R22" s="51"/>
      <c r="S22" s="51"/>
      <c r="T22" s="51"/>
    </row>
    <row r="23" spans="1:20" ht="24.75" customHeight="1">
      <c r="A23" s="51"/>
      <c r="B23" s="53" t="s">
        <v>95</v>
      </c>
      <c r="C23" s="54">
        <v>0</v>
      </c>
      <c r="D23" s="59">
        <v>0</v>
      </c>
      <c r="E23" s="54">
        <f t="shared" si="1"/>
        <v>0</v>
      </c>
      <c r="F23" s="59">
        <v>0</v>
      </c>
      <c r="G23" s="54">
        <v>0</v>
      </c>
      <c r="H23" s="55">
        <f t="shared" si="2"/>
        <v>0</v>
      </c>
      <c r="I23" s="51"/>
      <c r="J23" s="51"/>
      <c r="K23" s="51"/>
      <c r="L23" s="51"/>
      <c r="M23" s="51"/>
      <c r="N23" s="51"/>
      <c r="O23" s="51"/>
      <c r="P23" s="51"/>
      <c r="Q23" s="51"/>
      <c r="R23" s="51"/>
      <c r="S23" s="51"/>
      <c r="T23" s="51"/>
    </row>
    <row r="24" spans="1:20" ht="24.75" customHeight="1">
      <c r="A24" s="51"/>
      <c r="B24" s="53" t="s">
        <v>96</v>
      </c>
      <c r="C24" s="54">
        <v>90</v>
      </c>
      <c r="D24" s="59">
        <v>0</v>
      </c>
      <c r="E24" s="54">
        <f t="shared" si="1"/>
        <v>90</v>
      </c>
      <c r="F24" s="59">
        <v>0</v>
      </c>
      <c r="G24" s="54">
        <v>2</v>
      </c>
      <c r="H24" s="55">
        <f t="shared" si="2"/>
        <v>92</v>
      </c>
      <c r="I24" s="51"/>
      <c r="J24" s="51"/>
      <c r="K24" s="51"/>
      <c r="L24" s="51"/>
      <c r="M24" s="51"/>
      <c r="N24" s="51"/>
      <c r="O24" s="51"/>
      <c r="P24" s="51"/>
      <c r="Q24" s="51"/>
      <c r="R24" s="51"/>
      <c r="S24" s="51"/>
      <c r="T24" s="51"/>
    </row>
    <row r="25" spans="1:20" ht="24.75" customHeight="1">
      <c r="A25" s="51"/>
      <c r="B25" s="53" t="s">
        <v>97</v>
      </c>
      <c r="C25" s="54">
        <v>0</v>
      </c>
      <c r="D25" s="59">
        <v>0</v>
      </c>
      <c r="E25" s="54">
        <f t="shared" si="1"/>
        <v>0</v>
      </c>
      <c r="F25" s="59">
        <v>0</v>
      </c>
      <c r="G25" s="54">
        <v>0</v>
      </c>
      <c r="H25" s="55">
        <f t="shared" si="2"/>
        <v>0</v>
      </c>
      <c r="I25" s="51"/>
      <c r="J25" s="51"/>
      <c r="K25" s="51"/>
      <c r="L25" s="51"/>
      <c r="M25" s="51"/>
      <c r="N25" s="51"/>
      <c r="O25" s="51"/>
      <c r="P25" s="51"/>
      <c r="Q25" s="51"/>
      <c r="R25" s="51"/>
      <c r="S25" s="51"/>
      <c r="T25" s="51"/>
    </row>
    <row r="26" spans="1:20" ht="24.75" customHeight="1">
      <c r="A26" s="51"/>
      <c r="B26" s="56" t="s">
        <v>98</v>
      </c>
      <c r="C26" s="57">
        <f t="shared" ref="C26:H26" si="3">SUM(C19:C25)</f>
        <v>187</v>
      </c>
      <c r="D26" s="57">
        <f t="shared" si="3"/>
        <v>0</v>
      </c>
      <c r="E26" s="57">
        <f t="shared" si="3"/>
        <v>187</v>
      </c>
      <c r="F26" s="57">
        <f t="shared" si="3"/>
        <v>0</v>
      </c>
      <c r="G26" s="57">
        <f t="shared" si="3"/>
        <v>2</v>
      </c>
      <c r="H26" s="55">
        <f t="shared" si="3"/>
        <v>189</v>
      </c>
      <c r="I26" s="51"/>
      <c r="J26" s="51"/>
      <c r="K26" s="51"/>
      <c r="L26" s="51"/>
      <c r="M26" s="51"/>
      <c r="N26" s="51"/>
      <c r="O26" s="51"/>
      <c r="P26" s="51"/>
      <c r="Q26" s="51"/>
      <c r="R26" s="51"/>
      <c r="S26" s="51"/>
      <c r="T26" s="51"/>
    </row>
    <row r="27" spans="1:20" ht="24.75" customHeight="1">
      <c r="A27" s="51"/>
      <c r="B27" s="60" t="s">
        <v>81</v>
      </c>
      <c r="C27" s="42">
        <f t="shared" ref="C27:H27" si="4">C17+C26</f>
        <v>214</v>
      </c>
      <c r="D27" s="42">
        <f t="shared" si="4"/>
        <v>1</v>
      </c>
      <c r="E27" s="42">
        <f t="shared" si="4"/>
        <v>215</v>
      </c>
      <c r="F27" s="42">
        <f t="shared" si="4"/>
        <v>9</v>
      </c>
      <c r="G27" s="42">
        <f t="shared" si="4"/>
        <v>2</v>
      </c>
      <c r="H27" s="61">
        <f t="shared" si="4"/>
        <v>226</v>
      </c>
      <c r="I27" s="51"/>
      <c r="J27" s="51"/>
      <c r="K27" s="51"/>
      <c r="L27" s="51"/>
      <c r="M27" s="51"/>
      <c r="N27" s="51"/>
      <c r="O27" s="51"/>
      <c r="P27" s="51"/>
      <c r="Q27" s="51"/>
      <c r="R27" s="51"/>
      <c r="S27" s="51"/>
      <c r="T27" s="51"/>
    </row>
    <row r="28" spans="1:20" hidden="1">
      <c r="A28" s="51"/>
      <c r="B28" s="62"/>
      <c r="C28" s="62"/>
      <c r="D28" s="62"/>
      <c r="E28" s="62"/>
      <c r="F28" s="62"/>
      <c r="G28" s="62"/>
      <c r="H28" s="62"/>
      <c r="I28" s="51"/>
      <c r="J28" s="51"/>
      <c r="K28" s="51"/>
      <c r="L28" s="51"/>
      <c r="M28" s="51"/>
      <c r="N28" s="51"/>
      <c r="O28" s="51"/>
      <c r="P28" s="51"/>
      <c r="Q28" s="51"/>
      <c r="R28" s="51"/>
      <c r="S28" s="51"/>
      <c r="T28" s="51"/>
    </row>
    <row r="29" spans="1:20" ht="19.5" customHeight="1">
      <c r="A29" s="51"/>
      <c r="B29" s="63"/>
      <c r="C29" s="63"/>
      <c r="D29" s="63"/>
      <c r="E29" s="63"/>
      <c r="F29" s="63"/>
      <c r="G29" s="63"/>
      <c r="H29" s="63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</row>
    <row r="30" spans="1:20" ht="19.5" customHeight="1">
      <c r="A30" s="51"/>
      <c r="B30" s="45" t="s">
        <v>99</v>
      </c>
      <c r="C30" s="51"/>
      <c r="D30" s="51"/>
      <c r="E30" s="51"/>
      <c r="F30" s="51"/>
      <c r="G30" s="51"/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</row>
    <row r="31" spans="1:20" ht="45.75" customHeight="1">
      <c r="A31" s="51"/>
      <c r="B31" s="105" t="s">
        <v>103</v>
      </c>
      <c r="C31" s="105"/>
      <c r="D31" s="105"/>
      <c r="E31" s="105"/>
      <c r="F31" s="105"/>
      <c r="G31" s="105"/>
      <c r="H31" s="105"/>
      <c r="I31" s="64"/>
      <c r="J31" s="64"/>
      <c r="K31" s="64"/>
      <c r="L31" s="64"/>
      <c r="M31" s="51"/>
      <c r="N31" s="51"/>
      <c r="O31" s="51"/>
      <c r="P31" s="51"/>
      <c r="Q31" s="51"/>
      <c r="R31" s="51"/>
      <c r="S31" s="51"/>
      <c r="T31" s="51"/>
    </row>
    <row r="32" spans="1:20" ht="19.5" customHeight="1">
      <c r="A32" s="51"/>
      <c r="B32" s="51"/>
      <c r="C32" s="51"/>
      <c r="D32" s="51"/>
      <c r="E32" s="51"/>
      <c r="F32" s="51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51"/>
      <c r="T32" s="51"/>
    </row>
    <row r="33" spans="1:20" ht="19.5" customHeight="1">
      <c r="A33" s="51"/>
      <c r="B33" s="51"/>
      <c r="C33" s="51"/>
      <c r="D33" s="51"/>
      <c r="E33" s="51"/>
      <c r="F33" s="51"/>
      <c r="G33" s="51"/>
      <c r="H33" s="51"/>
      <c r="I33" s="51"/>
      <c r="J33" s="51"/>
      <c r="K33" s="51"/>
      <c r="L33" s="51"/>
      <c r="M33" s="51"/>
      <c r="N33" s="51"/>
      <c r="O33" s="51"/>
      <c r="P33" s="51"/>
      <c r="Q33" s="51"/>
      <c r="R33" s="51"/>
      <c r="S33" s="51"/>
      <c r="T33" s="51"/>
    </row>
    <row r="34" spans="1:20" ht="19.5" customHeight="1">
      <c r="A34" s="51"/>
      <c r="B34" s="51"/>
      <c r="C34" s="51"/>
      <c r="D34" s="51"/>
      <c r="E34" s="51"/>
      <c r="F34" s="51"/>
      <c r="G34" s="51"/>
      <c r="H34" s="51"/>
      <c r="I34" s="51"/>
      <c r="J34" s="51"/>
      <c r="K34" s="51"/>
      <c r="L34" s="51"/>
      <c r="M34" s="51"/>
      <c r="N34" s="51"/>
      <c r="O34" s="51"/>
      <c r="P34" s="51"/>
      <c r="Q34" s="51"/>
      <c r="R34" s="51"/>
      <c r="S34" s="51"/>
      <c r="T34" s="51"/>
    </row>
    <row r="35" spans="1:20" ht="19.5" customHeight="1">
      <c r="A35" s="51"/>
      <c r="B35" s="51"/>
      <c r="C35" s="51"/>
      <c r="D35" s="51"/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1"/>
    </row>
  </sheetData>
  <mergeCells count="11"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>
  <dimension ref="A1:T35"/>
  <sheetViews>
    <sheetView showGridLines="0" workbookViewId="0">
      <selection activeCell="J48" sqref="J48"/>
    </sheetView>
  </sheetViews>
  <sheetFormatPr defaultColWidth="10.7109375" defaultRowHeight="15"/>
  <cols>
    <col min="1" max="1" width="1.7109375" style="69" customWidth="1"/>
    <col min="2" max="2" width="41.42578125" style="69" customWidth="1"/>
    <col min="3" max="8" width="25.7109375" style="69" customWidth="1"/>
    <col min="9" max="21" width="10.7109375" style="69" customWidth="1"/>
    <col min="22" max="16384" width="10.7109375" style="69"/>
  </cols>
  <sheetData>
    <row r="1" spans="1:20" ht="49.5" customHeight="1">
      <c r="A1" s="3"/>
      <c r="B1" s="3" t="s">
        <v>0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</row>
    <row r="2" spans="1:20" ht="30" customHeight="1">
      <c r="A2" s="7"/>
      <c r="B2" s="7" t="s">
        <v>1</v>
      </c>
      <c r="C2" s="8" t="s">
        <v>2</v>
      </c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</row>
    <row r="3" spans="1:20" ht="30" customHeight="1">
      <c r="A3" s="7"/>
      <c r="B3" s="7" t="s">
        <v>3</v>
      </c>
      <c r="C3" s="49" t="s">
        <v>76</v>
      </c>
      <c r="D3" s="49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</row>
    <row r="4" spans="1:20" ht="30" customHeight="1">
      <c r="A4" s="7"/>
      <c r="B4" s="7" t="s">
        <v>5</v>
      </c>
      <c r="C4" s="11" t="s">
        <v>83</v>
      </c>
      <c r="D4" s="50">
        <v>2023</v>
      </c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</row>
    <row r="5" spans="1:20" ht="49.5" customHeight="1">
      <c r="A5" s="7"/>
      <c r="B5" s="107" t="s">
        <v>6</v>
      </c>
      <c r="C5" s="107"/>
      <c r="D5" s="107"/>
      <c r="E5" s="107"/>
      <c r="F5" s="107"/>
      <c r="G5" s="107"/>
      <c r="H5" s="10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</row>
    <row r="6" spans="1:20" ht="49.5" customHeight="1">
      <c r="A6" s="7"/>
      <c r="B6" s="8" t="s">
        <v>101</v>
      </c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</row>
    <row r="7" spans="1:20" ht="34.5" customHeight="1">
      <c r="A7" s="51"/>
      <c r="B7" s="108" t="s">
        <v>84</v>
      </c>
      <c r="C7" s="94" t="s">
        <v>12</v>
      </c>
      <c r="D7" s="94"/>
      <c r="E7" s="94"/>
      <c r="F7" s="94"/>
      <c r="G7" s="94" t="s">
        <v>13</v>
      </c>
      <c r="H7" s="110" t="s">
        <v>81</v>
      </c>
      <c r="I7" s="51"/>
      <c r="J7" s="51"/>
      <c r="K7" s="51"/>
      <c r="L7" s="51"/>
      <c r="M7" s="51"/>
      <c r="N7" s="51"/>
      <c r="O7" s="51"/>
      <c r="P7" s="51"/>
      <c r="Q7" s="51"/>
      <c r="R7" s="51"/>
      <c r="S7" s="51"/>
      <c r="T7" s="51"/>
    </row>
    <row r="8" spans="1:20" ht="30" customHeight="1">
      <c r="A8" s="51"/>
      <c r="B8" s="109"/>
      <c r="C8" s="106" t="s">
        <v>18</v>
      </c>
      <c r="D8" s="106"/>
      <c r="E8" s="106"/>
      <c r="F8" s="106" t="s">
        <v>19</v>
      </c>
      <c r="G8" s="106"/>
      <c r="H8" s="111"/>
      <c r="I8" s="51"/>
      <c r="J8" s="51"/>
      <c r="K8" s="51"/>
      <c r="L8" s="51"/>
      <c r="M8" s="51"/>
      <c r="N8" s="51"/>
      <c r="O8" s="51"/>
      <c r="P8" s="51"/>
      <c r="Q8" s="51"/>
      <c r="R8" s="51"/>
      <c r="S8" s="51"/>
      <c r="T8" s="51"/>
    </row>
    <row r="9" spans="1:20" ht="19.5" customHeight="1">
      <c r="A9" s="51"/>
      <c r="B9" s="109"/>
      <c r="C9" s="106" t="s">
        <v>22</v>
      </c>
      <c r="D9" s="106" t="s">
        <v>23</v>
      </c>
      <c r="E9" s="106" t="s">
        <v>24</v>
      </c>
      <c r="F9" s="106"/>
      <c r="G9" s="106"/>
      <c r="H9" s="111"/>
      <c r="I9" s="51"/>
      <c r="J9" s="51"/>
      <c r="K9" s="51"/>
      <c r="L9" s="51"/>
      <c r="M9" s="51"/>
      <c r="N9" s="51"/>
      <c r="O9" s="51"/>
      <c r="P9" s="51"/>
      <c r="Q9" s="51"/>
      <c r="R9" s="51"/>
      <c r="S9" s="51"/>
      <c r="T9" s="51"/>
    </row>
    <row r="10" spans="1:20" ht="19.5" customHeight="1">
      <c r="A10" s="51"/>
      <c r="B10" s="109"/>
      <c r="C10" s="106"/>
      <c r="D10" s="106"/>
      <c r="E10" s="106"/>
      <c r="F10" s="106"/>
      <c r="G10" s="106"/>
      <c r="H10" s="111"/>
      <c r="I10" s="51"/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</row>
    <row r="11" spans="1:20" ht="19.5" customHeight="1">
      <c r="A11" s="51"/>
      <c r="B11" s="109"/>
      <c r="C11" s="106"/>
      <c r="D11" s="106"/>
      <c r="E11" s="106"/>
      <c r="F11" s="106"/>
      <c r="G11" s="106"/>
      <c r="H11" s="111"/>
      <c r="I11" s="51"/>
      <c r="J11" s="51"/>
      <c r="K11" s="51"/>
      <c r="L11" s="51"/>
      <c r="M11" s="51"/>
      <c r="N11" s="51"/>
      <c r="O11" s="51"/>
      <c r="P11" s="51"/>
      <c r="Q11" s="51"/>
      <c r="R11" s="51"/>
      <c r="S11" s="51"/>
      <c r="T11" s="51"/>
    </row>
    <row r="12" spans="1:20" ht="24.75" customHeight="1">
      <c r="A12" s="51"/>
      <c r="B12" s="52" t="s">
        <v>8</v>
      </c>
      <c r="C12" s="52"/>
      <c r="D12" s="52"/>
      <c r="E12" s="52"/>
      <c r="F12" s="52"/>
      <c r="G12" s="52"/>
      <c r="H12" s="52"/>
      <c r="I12" s="51"/>
      <c r="J12" s="51"/>
      <c r="K12" s="51"/>
      <c r="L12" s="51"/>
      <c r="M12" s="51"/>
      <c r="N12" s="51"/>
      <c r="O12" s="51"/>
      <c r="P12" s="51"/>
      <c r="Q12" s="51"/>
      <c r="R12" s="51"/>
      <c r="S12" s="51"/>
      <c r="T12" s="51"/>
    </row>
    <row r="13" spans="1:20" ht="24.75" customHeight="1">
      <c r="A13" s="51"/>
      <c r="B13" s="53" t="s">
        <v>85</v>
      </c>
      <c r="C13" s="54">
        <v>0</v>
      </c>
      <c r="D13" s="54">
        <v>0</v>
      </c>
      <c r="E13" s="54">
        <f>C13+D13</f>
        <v>0</v>
      </c>
      <c r="F13" s="54">
        <v>1</v>
      </c>
      <c r="G13" s="54">
        <v>0</v>
      </c>
      <c r="H13" s="55">
        <f>E13+F13+G13</f>
        <v>1</v>
      </c>
      <c r="I13" s="51"/>
      <c r="J13" s="51"/>
      <c r="K13" s="51"/>
      <c r="L13" s="51"/>
      <c r="M13" s="51"/>
      <c r="N13" s="51"/>
      <c r="O13" s="51"/>
      <c r="P13" s="51"/>
      <c r="Q13" s="51"/>
      <c r="R13" s="51"/>
      <c r="S13" s="51"/>
      <c r="T13" s="51"/>
    </row>
    <row r="14" spans="1:20" ht="24.75" customHeight="1">
      <c r="A14" s="51"/>
      <c r="B14" s="53" t="s">
        <v>86</v>
      </c>
      <c r="C14" s="54">
        <v>5</v>
      </c>
      <c r="D14" s="54">
        <v>0</v>
      </c>
      <c r="E14" s="54">
        <f>C14+D14</f>
        <v>5</v>
      </c>
      <c r="F14" s="54">
        <v>0</v>
      </c>
      <c r="G14" s="54">
        <v>0</v>
      </c>
      <c r="H14" s="55">
        <f>E14+F14+G14</f>
        <v>5</v>
      </c>
      <c r="I14" s="51"/>
      <c r="J14" s="51"/>
      <c r="K14" s="51"/>
      <c r="L14" s="51"/>
      <c r="M14" s="51"/>
      <c r="N14" s="51"/>
      <c r="O14" s="51"/>
      <c r="P14" s="51"/>
      <c r="Q14" s="51"/>
      <c r="R14" s="51"/>
      <c r="S14" s="51"/>
      <c r="T14" s="51"/>
    </row>
    <row r="15" spans="1:20" ht="24.75" customHeight="1">
      <c r="A15" s="51"/>
      <c r="B15" s="53" t="s">
        <v>87</v>
      </c>
      <c r="C15" s="54">
        <v>14</v>
      </c>
      <c r="D15" s="54">
        <v>0</v>
      </c>
      <c r="E15" s="54">
        <f>C15+D15</f>
        <v>14</v>
      </c>
      <c r="F15" s="54">
        <v>1</v>
      </c>
      <c r="G15" s="54">
        <v>0</v>
      </c>
      <c r="H15" s="55">
        <f>E15+F15+G15</f>
        <v>15</v>
      </c>
      <c r="I15" s="51"/>
      <c r="J15" s="51"/>
      <c r="K15" s="51"/>
      <c r="L15" s="51"/>
      <c r="M15" s="51"/>
      <c r="N15" s="51"/>
      <c r="O15" s="51"/>
      <c r="P15" s="51"/>
      <c r="Q15" s="51"/>
      <c r="R15" s="51"/>
      <c r="S15" s="51"/>
      <c r="T15" s="51"/>
    </row>
    <row r="16" spans="1:20" ht="24.75" customHeight="1">
      <c r="A16" s="51"/>
      <c r="B16" s="53" t="s">
        <v>88</v>
      </c>
      <c r="C16" s="54">
        <v>18</v>
      </c>
      <c r="D16" s="54">
        <v>0</v>
      </c>
      <c r="E16" s="54">
        <f>C16+D16</f>
        <v>18</v>
      </c>
      <c r="F16" s="54">
        <v>3</v>
      </c>
      <c r="G16" s="54">
        <v>0</v>
      </c>
      <c r="H16" s="55">
        <f>E16+F16+G16</f>
        <v>21</v>
      </c>
      <c r="I16" s="51"/>
      <c r="J16" s="51"/>
      <c r="K16" s="51"/>
      <c r="L16" s="51"/>
      <c r="M16" s="51"/>
      <c r="N16" s="51"/>
      <c r="O16" s="51"/>
      <c r="P16" s="51"/>
      <c r="Q16" s="51"/>
      <c r="R16" s="51"/>
      <c r="S16" s="51"/>
      <c r="T16" s="51"/>
    </row>
    <row r="17" spans="1:20" ht="24.75" customHeight="1">
      <c r="A17" s="51"/>
      <c r="B17" s="56" t="s">
        <v>89</v>
      </c>
      <c r="C17" s="57">
        <f t="shared" ref="C17:H17" si="0">SUM(C13:C16)</f>
        <v>37</v>
      </c>
      <c r="D17" s="57">
        <f t="shared" si="0"/>
        <v>0</v>
      </c>
      <c r="E17" s="57">
        <f t="shared" si="0"/>
        <v>37</v>
      </c>
      <c r="F17" s="57">
        <f t="shared" si="0"/>
        <v>5</v>
      </c>
      <c r="G17" s="57">
        <f t="shared" si="0"/>
        <v>0</v>
      </c>
      <c r="H17" s="55">
        <f t="shared" si="0"/>
        <v>42</v>
      </c>
      <c r="I17" s="51"/>
      <c r="J17" s="51"/>
      <c r="K17" s="51"/>
      <c r="L17" s="51"/>
      <c r="M17" s="51"/>
      <c r="N17" s="51"/>
      <c r="O17" s="51"/>
      <c r="P17" s="51"/>
      <c r="Q17" s="51"/>
      <c r="R17" s="51"/>
      <c r="S17" s="51"/>
      <c r="T17" s="51"/>
    </row>
    <row r="18" spans="1:20" ht="24.75" customHeight="1">
      <c r="A18" s="51"/>
      <c r="B18" s="58" t="s">
        <v>102</v>
      </c>
      <c r="C18" s="58"/>
      <c r="D18" s="58"/>
      <c r="E18" s="58"/>
      <c r="F18" s="58"/>
      <c r="G18" s="58"/>
      <c r="H18" s="58"/>
      <c r="I18" s="51"/>
      <c r="J18" s="51"/>
      <c r="K18" s="51"/>
      <c r="L18" s="51"/>
      <c r="M18" s="51"/>
      <c r="N18" s="51"/>
      <c r="O18" s="51"/>
      <c r="P18" s="51"/>
      <c r="Q18" s="51"/>
      <c r="R18" s="51"/>
      <c r="S18" s="51"/>
      <c r="T18" s="51"/>
    </row>
    <row r="19" spans="1:20" ht="24.75" customHeight="1">
      <c r="A19" s="51"/>
      <c r="B19" s="53" t="s">
        <v>91</v>
      </c>
      <c r="C19" s="54">
        <v>74</v>
      </c>
      <c r="D19" s="59">
        <v>0</v>
      </c>
      <c r="E19" s="54">
        <f t="shared" ref="E19:E25" si="1">C19+D19</f>
        <v>74</v>
      </c>
      <c r="F19" s="59">
        <v>0</v>
      </c>
      <c r="G19" s="54">
        <v>1</v>
      </c>
      <c r="H19" s="55">
        <f t="shared" ref="H19:H25" si="2">E19+G19</f>
        <v>75</v>
      </c>
      <c r="I19" s="51"/>
      <c r="J19" s="51"/>
      <c r="K19" s="51"/>
      <c r="L19" s="51"/>
      <c r="M19" s="51"/>
      <c r="N19" s="51"/>
      <c r="O19" s="51"/>
      <c r="P19" s="51"/>
      <c r="Q19" s="51"/>
      <c r="R19" s="51"/>
      <c r="S19" s="51"/>
      <c r="T19" s="51"/>
    </row>
    <row r="20" spans="1:20" ht="24.75" customHeight="1">
      <c r="A20" s="51"/>
      <c r="B20" s="53" t="s">
        <v>92</v>
      </c>
      <c r="C20" s="54">
        <v>0</v>
      </c>
      <c r="D20" s="59">
        <v>0</v>
      </c>
      <c r="E20" s="54">
        <f t="shared" si="1"/>
        <v>0</v>
      </c>
      <c r="F20" s="59">
        <v>0</v>
      </c>
      <c r="G20" s="54">
        <v>0</v>
      </c>
      <c r="H20" s="55">
        <f t="shared" si="2"/>
        <v>0</v>
      </c>
      <c r="I20" s="51"/>
      <c r="J20" s="51"/>
      <c r="K20" s="51"/>
      <c r="L20" s="51"/>
      <c r="M20" s="51"/>
      <c r="N20" s="51"/>
      <c r="O20" s="51"/>
      <c r="P20" s="51"/>
      <c r="Q20" s="51"/>
      <c r="R20" s="51"/>
      <c r="S20" s="51"/>
      <c r="T20" s="51"/>
    </row>
    <row r="21" spans="1:20" ht="24.75" customHeight="1">
      <c r="A21" s="51"/>
      <c r="B21" s="53" t="s">
        <v>93</v>
      </c>
      <c r="C21" s="54">
        <v>0</v>
      </c>
      <c r="D21" s="59">
        <v>0</v>
      </c>
      <c r="E21" s="54">
        <f t="shared" si="1"/>
        <v>0</v>
      </c>
      <c r="F21" s="59">
        <v>0</v>
      </c>
      <c r="G21" s="54">
        <v>0</v>
      </c>
      <c r="H21" s="55">
        <f t="shared" si="2"/>
        <v>0</v>
      </c>
      <c r="I21" s="51"/>
      <c r="J21" s="51"/>
      <c r="K21" s="51"/>
      <c r="L21" s="51"/>
      <c r="M21" s="51"/>
      <c r="N21" s="51"/>
      <c r="O21" s="51"/>
      <c r="P21" s="51"/>
      <c r="Q21" s="51"/>
      <c r="R21" s="51"/>
      <c r="S21" s="51"/>
      <c r="T21" s="51"/>
    </row>
    <row r="22" spans="1:20" ht="24.75" customHeight="1">
      <c r="A22" s="51"/>
      <c r="B22" s="53" t="s">
        <v>94</v>
      </c>
      <c r="C22" s="54">
        <v>14</v>
      </c>
      <c r="D22" s="59">
        <v>0</v>
      </c>
      <c r="E22" s="54">
        <f t="shared" si="1"/>
        <v>14</v>
      </c>
      <c r="F22" s="59">
        <v>0</v>
      </c>
      <c r="G22" s="54">
        <v>1</v>
      </c>
      <c r="H22" s="55">
        <f t="shared" si="2"/>
        <v>15</v>
      </c>
      <c r="I22" s="51"/>
      <c r="J22" s="51"/>
      <c r="K22" s="51"/>
      <c r="L22" s="51"/>
      <c r="M22" s="51"/>
      <c r="N22" s="51"/>
      <c r="O22" s="51"/>
      <c r="P22" s="51"/>
      <c r="Q22" s="51"/>
      <c r="R22" s="51"/>
      <c r="S22" s="51"/>
      <c r="T22" s="51"/>
    </row>
    <row r="23" spans="1:20" ht="24.75" customHeight="1">
      <c r="A23" s="51"/>
      <c r="B23" s="53" t="s">
        <v>95</v>
      </c>
      <c r="C23" s="54">
        <v>48</v>
      </c>
      <c r="D23" s="59">
        <v>0</v>
      </c>
      <c r="E23" s="54">
        <f t="shared" si="1"/>
        <v>48</v>
      </c>
      <c r="F23" s="59">
        <v>0</v>
      </c>
      <c r="G23" s="54">
        <v>5</v>
      </c>
      <c r="H23" s="55">
        <f t="shared" si="2"/>
        <v>53</v>
      </c>
      <c r="I23" s="51"/>
      <c r="J23" s="51"/>
      <c r="K23" s="51"/>
      <c r="L23" s="51"/>
      <c r="M23" s="51"/>
      <c r="N23" s="51"/>
      <c r="O23" s="51"/>
      <c r="P23" s="51"/>
      <c r="Q23" s="51"/>
      <c r="R23" s="51"/>
      <c r="S23" s="51"/>
      <c r="T23" s="51"/>
    </row>
    <row r="24" spans="1:20" ht="24.75" customHeight="1">
      <c r="A24" s="51"/>
      <c r="B24" s="53" t="s">
        <v>96</v>
      </c>
      <c r="C24" s="54">
        <v>35</v>
      </c>
      <c r="D24" s="59">
        <v>0</v>
      </c>
      <c r="E24" s="54">
        <f t="shared" si="1"/>
        <v>35</v>
      </c>
      <c r="F24" s="59">
        <v>0</v>
      </c>
      <c r="G24" s="54">
        <v>3</v>
      </c>
      <c r="H24" s="55">
        <f t="shared" si="2"/>
        <v>38</v>
      </c>
      <c r="I24" s="51"/>
      <c r="J24" s="51"/>
      <c r="K24" s="51"/>
      <c r="L24" s="51"/>
      <c r="M24" s="51"/>
      <c r="N24" s="51"/>
      <c r="O24" s="51"/>
      <c r="P24" s="51"/>
      <c r="Q24" s="51"/>
      <c r="R24" s="51"/>
      <c r="S24" s="51"/>
      <c r="T24" s="51"/>
    </row>
    <row r="25" spans="1:20" ht="24.75" customHeight="1">
      <c r="A25" s="51"/>
      <c r="B25" s="53" t="s">
        <v>97</v>
      </c>
      <c r="C25" s="54">
        <v>0</v>
      </c>
      <c r="D25" s="59">
        <v>0</v>
      </c>
      <c r="E25" s="54">
        <f t="shared" si="1"/>
        <v>0</v>
      </c>
      <c r="F25" s="59">
        <v>0</v>
      </c>
      <c r="G25" s="54">
        <v>0</v>
      </c>
      <c r="H25" s="55">
        <f t="shared" si="2"/>
        <v>0</v>
      </c>
      <c r="I25" s="51"/>
      <c r="J25" s="51"/>
      <c r="K25" s="51"/>
      <c r="L25" s="51"/>
      <c r="M25" s="51"/>
      <c r="N25" s="51"/>
      <c r="O25" s="51"/>
      <c r="P25" s="51"/>
      <c r="Q25" s="51"/>
      <c r="R25" s="51"/>
      <c r="S25" s="51"/>
      <c r="T25" s="51"/>
    </row>
    <row r="26" spans="1:20" ht="24.75" customHeight="1">
      <c r="A26" s="51"/>
      <c r="B26" s="56" t="s">
        <v>98</v>
      </c>
      <c r="C26" s="57">
        <f t="shared" ref="C26:H26" si="3">SUM(C19:C25)</f>
        <v>171</v>
      </c>
      <c r="D26" s="57">
        <f t="shared" si="3"/>
        <v>0</v>
      </c>
      <c r="E26" s="57">
        <f t="shared" si="3"/>
        <v>171</v>
      </c>
      <c r="F26" s="57">
        <f t="shared" si="3"/>
        <v>0</v>
      </c>
      <c r="G26" s="57">
        <f t="shared" si="3"/>
        <v>10</v>
      </c>
      <c r="H26" s="55">
        <f t="shared" si="3"/>
        <v>181</v>
      </c>
      <c r="I26" s="51"/>
      <c r="J26" s="51"/>
      <c r="K26" s="51"/>
      <c r="L26" s="51"/>
      <c r="M26" s="51"/>
      <c r="N26" s="51"/>
      <c r="O26" s="51"/>
      <c r="P26" s="51"/>
      <c r="Q26" s="51"/>
      <c r="R26" s="51"/>
      <c r="S26" s="51"/>
      <c r="T26" s="51"/>
    </row>
    <row r="27" spans="1:20" ht="24.75" customHeight="1">
      <c r="A27" s="51"/>
      <c r="B27" s="60" t="s">
        <v>81</v>
      </c>
      <c r="C27" s="42">
        <f t="shared" ref="C27:H27" si="4">C17+C26</f>
        <v>208</v>
      </c>
      <c r="D27" s="42">
        <f t="shared" si="4"/>
        <v>0</v>
      </c>
      <c r="E27" s="42">
        <f t="shared" si="4"/>
        <v>208</v>
      </c>
      <c r="F27" s="42">
        <f t="shared" si="4"/>
        <v>5</v>
      </c>
      <c r="G27" s="42">
        <f t="shared" si="4"/>
        <v>10</v>
      </c>
      <c r="H27" s="61">
        <f t="shared" si="4"/>
        <v>223</v>
      </c>
      <c r="I27" s="51"/>
      <c r="J27" s="51"/>
      <c r="K27" s="51"/>
      <c r="L27" s="51"/>
      <c r="M27" s="51"/>
      <c r="N27" s="51"/>
      <c r="O27" s="51"/>
      <c r="P27" s="51"/>
      <c r="Q27" s="51"/>
      <c r="R27" s="51"/>
      <c r="S27" s="51"/>
      <c r="T27" s="51"/>
    </row>
    <row r="28" spans="1:20" hidden="1">
      <c r="A28" s="51"/>
      <c r="B28" s="62"/>
      <c r="C28" s="62"/>
      <c r="D28" s="62"/>
      <c r="E28" s="62"/>
      <c r="F28" s="62"/>
      <c r="G28" s="62"/>
      <c r="H28" s="62"/>
      <c r="I28" s="51"/>
      <c r="J28" s="51"/>
      <c r="K28" s="51"/>
      <c r="L28" s="51"/>
      <c r="M28" s="51"/>
      <c r="N28" s="51"/>
      <c r="O28" s="51"/>
      <c r="P28" s="51"/>
      <c r="Q28" s="51"/>
      <c r="R28" s="51"/>
      <c r="S28" s="51"/>
      <c r="T28" s="51"/>
    </row>
    <row r="29" spans="1:20" ht="19.5" customHeight="1">
      <c r="A29" s="51"/>
      <c r="B29" s="63"/>
      <c r="C29" s="63"/>
      <c r="D29" s="63"/>
      <c r="E29" s="63"/>
      <c r="F29" s="63"/>
      <c r="G29" s="63"/>
      <c r="H29" s="63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</row>
    <row r="30" spans="1:20" ht="19.5" customHeight="1">
      <c r="A30" s="51"/>
      <c r="B30" s="45" t="s">
        <v>99</v>
      </c>
      <c r="C30" s="51"/>
      <c r="D30" s="51"/>
      <c r="E30" s="51"/>
      <c r="F30" s="51"/>
      <c r="G30" s="51"/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</row>
    <row r="31" spans="1:20" ht="45.75" customHeight="1">
      <c r="A31" s="51"/>
      <c r="B31" s="105" t="s">
        <v>103</v>
      </c>
      <c r="C31" s="105"/>
      <c r="D31" s="105"/>
      <c r="E31" s="105"/>
      <c r="F31" s="105"/>
      <c r="G31" s="105"/>
      <c r="H31" s="105"/>
      <c r="I31" s="64"/>
      <c r="J31" s="64"/>
      <c r="K31" s="64"/>
      <c r="L31" s="64"/>
      <c r="M31" s="51"/>
      <c r="N31" s="51"/>
      <c r="O31" s="51"/>
      <c r="P31" s="51"/>
      <c r="Q31" s="51"/>
      <c r="R31" s="51"/>
      <c r="S31" s="51"/>
      <c r="T31" s="51"/>
    </row>
    <row r="32" spans="1:20" ht="19.5" customHeight="1">
      <c r="A32" s="51"/>
      <c r="B32" s="51"/>
      <c r="C32" s="51"/>
      <c r="D32" s="51"/>
      <c r="E32" s="51"/>
      <c r="F32" s="51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51"/>
      <c r="T32" s="51"/>
    </row>
    <row r="33" spans="1:20" ht="19.5" customHeight="1">
      <c r="A33" s="51"/>
      <c r="B33" s="51"/>
      <c r="C33" s="51"/>
      <c r="D33" s="51"/>
      <c r="E33" s="51"/>
      <c r="F33" s="51"/>
      <c r="G33" s="51"/>
      <c r="H33" s="51"/>
      <c r="I33" s="51"/>
      <c r="J33" s="51"/>
      <c r="K33" s="51"/>
      <c r="L33" s="51"/>
      <c r="M33" s="51"/>
      <c r="N33" s="51"/>
      <c r="O33" s="51"/>
      <c r="P33" s="51"/>
      <c r="Q33" s="51"/>
      <c r="R33" s="51"/>
      <c r="S33" s="51"/>
      <c r="T33" s="51"/>
    </row>
    <row r="34" spans="1:20" ht="19.5" customHeight="1">
      <c r="A34" s="51"/>
      <c r="B34" s="51"/>
      <c r="C34" s="51"/>
      <c r="D34" s="51"/>
      <c r="E34" s="51"/>
      <c r="F34" s="51"/>
      <c r="G34" s="51"/>
      <c r="H34" s="51"/>
      <c r="I34" s="51"/>
      <c r="J34" s="51"/>
      <c r="K34" s="51"/>
      <c r="L34" s="51"/>
      <c r="M34" s="51"/>
      <c r="N34" s="51"/>
      <c r="O34" s="51"/>
      <c r="P34" s="51"/>
      <c r="Q34" s="51"/>
      <c r="R34" s="51"/>
      <c r="S34" s="51"/>
      <c r="T34" s="51"/>
    </row>
    <row r="35" spans="1:20" ht="19.5" customHeight="1">
      <c r="A35" s="51"/>
      <c r="B35" s="51"/>
      <c r="C35" s="51"/>
      <c r="D35" s="51"/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1"/>
    </row>
  </sheetData>
  <mergeCells count="11"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>
  <dimension ref="A1:T35"/>
  <sheetViews>
    <sheetView showGridLines="0" workbookViewId="0">
      <selection activeCell="J48" sqref="J48"/>
    </sheetView>
  </sheetViews>
  <sheetFormatPr defaultColWidth="10.7109375" defaultRowHeight="15"/>
  <cols>
    <col min="1" max="1" width="1.7109375" style="69" customWidth="1"/>
    <col min="2" max="2" width="41.42578125" style="69" customWidth="1"/>
    <col min="3" max="8" width="25.7109375" style="69" customWidth="1"/>
    <col min="9" max="21" width="10.7109375" style="69" customWidth="1"/>
    <col min="22" max="16384" width="10.7109375" style="69"/>
  </cols>
  <sheetData>
    <row r="1" spans="1:20" ht="49.5" customHeight="1">
      <c r="A1" s="3"/>
      <c r="B1" s="3" t="s">
        <v>0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</row>
    <row r="2" spans="1:20" ht="30" customHeight="1">
      <c r="A2" s="7"/>
      <c r="B2" s="7" t="s">
        <v>1</v>
      </c>
      <c r="C2" s="8" t="s">
        <v>2</v>
      </c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</row>
    <row r="3" spans="1:20" ht="30" customHeight="1">
      <c r="A3" s="7"/>
      <c r="B3" s="7" t="s">
        <v>3</v>
      </c>
      <c r="C3" s="49" t="s">
        <v>78</v>
      </c>
      <c r="D3" s="49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</row>
    <row r="4" spans="1:20" ht="30" customHeight="1">
      <c r="A4" s="7"/>
      <c r="B4" s="7" t="s">
        <v>5</v>
      </c>
      <c r="C4" s="11" t="s">
        <v>83</v>
      </c>
      <c r="D4" s="50">
        <v>2023</v>
      </c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</row>
    <row r="5" spans="1:20" ht="49.5" customHeight="1">
      <c r="A5" s="7"/>
      <c r="B5" s="107" t="s">
        <v>6</v>
      </c>
      <c r="C5" s="107"/>
      <c r="D5" s="107"/>
      <c r="E5" s="107"/>
      <c r="F5" s="107"/>
      <c r="G5" s="107"/>
      <c r="H5" s="10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</row>
    <row r="6" spans="1:20" ht="49.5" customHeight="1">
      <c r="A6" s="7"/>
      <c r="B6" s="8" t="s">
        <v>101</v>
      </c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</row>
    <row r="7" spans="1:20" ht="34.5" customHeight="1">
      <c r="A7" s="51"/>
      <c r="B7" s="108" t="s">
        <v>84</v>
      </c>
      <c r="C7" s="94" t="s">
        <v>12</v>
      </c>
      <c r="D7" s="94"/>
      <c r="E7" s="94"/>
      <c r="F7" s="94"/>
      <c r="G7" s="94" t="s">
        <v>13</v>
      </c>
      <c r="H7" s="110" t="s">
        <v>81</v>
      </c>
      <c r="I7" s="51"/>
      <c r="J7" s="51"/>
      <c r="K7" s="51"/>
      <c r="L7" s="51"/>
      <c r="M7" s="51"/>
      <c r="N7" s="51"/>
      <c r="O7" s="51"/>
      <c r="P7" s="51"/>
      <c r="Q7" s="51"/>
      <c r="R7" s="51"/>
      <c r="S7" s="51"/>
      <c r="T7" s="51"/>
    </row>
    <row r="8" spans="1:20" ht="30" customHeight="1">
      <c r="A8" s="51"/>
      <c r="B8" s="109"/>
      <c r="C8" s="106" t="s">
        <v>18</v>
      </c>
      <c r="D8" s="106"/>
      <c r="E8" s="106"/>
      <c r="F8" s="106" t="s">
        <v>19</v>
      </c>
      <c r="G8" s="106"/>
      <c r="H8" s="111"/>
      <c r="I8" s="51"/>
      <c r="J8" s="51"/>
      <c r="K8" s="51"/>
      <c r="L8" s="51"/>
      <c r="M8" s="51"/>
      <c r="N8" s="51"/>
      <c r="O8" s="51"/>
      <c r="P8" s="51"/>
      <c r="Q8" s="51"/>
      <c r="R8" s="51"/>
      <c r="S8" s="51"/>
      <c r="T8" s="51"/>
    </row>
    <row r="9" spans="1:20" ht="19.5" customHeight="1">
      <c r="A9" s="51"/>
      <c r="B9" s="109"/>
      <c r="C9" s="106" t="s">
        <v>22</v>
      </c>
      <c r="D9" s="106" t="s">
        <v>23</v>
      </c>
      <c r="E9" s="106" t="s">
        <v>24</v>
      </c>
      <c r="F9" s="106"/>
      <c r="G9" s="106"/>
      <c r="H9" s="111"/>
      <c r="I9" s="51"/>
      <c r="J9" s="51"/>
      <c r="K9" s="51"/>
      <c r="L9" s="51"/>
      <c r="M9" s="51"/>
      <c r="N9" s="51"/>
      <c r="O9" s="51"/>
      <c r="P9" s="51"/>
      <c r="Q9" s="51"/>
      <c r="R9" s="51"/>
      <c r="S9" s="51"/>
      <c r="T9" s="51"/>
    </row>
    <row r="10" spans="1:20" ht="19.5" customHeight="1">
      <c r="A10" s="51"/>
      <c r="B10" s="109"/>
      <c r="C10" s="106"/>
      <c r="D10" s="106"/>
      <c r="E10" s="106"/>
      <c r="F10" s="106"/>
      <c r="G10" s="106"/>
      <c r="H10" s="111"/>
      <c r="I10" s="51"/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</row>
    <row r="11" spans="1:20" ht="19.5" customHeight="1">
      <c r="A11" s="51"/>
      <c r="B11" s="109"/>
      <c r="C11" s="106"/>
      <c r="D11" s="106"/>
      <c r="E11" s="106"/>
      <c r="F11" s="106"/>
      <c r="G11" s="106"/>
      <c r="H11" s="111"/>
      <c r="I11" s="51"/>
      <c r="J11" s="51"/>
      <c r="K11" s="51"/>
      <c r="L11" s="51"/>
      <c r="M11" s="51"/>
      <c r="N11" s="51"/>
      <c r="O11" s="51"/>
      <c r="P11" s="51"/>
      <c r="Q11" s="51"/>
      <c r="R11" s="51"/>
      <c r="S11" s="51"/>
      <c r="T11" s="51"/>
    </row>
    <row r="12" spans="1:20" ht="24.75" customHeight="1">
      <c r="A12" s="51"/>
      <c r="B12" s="52" t="s">
        <v>8</v>
      </c>
      <c r="C12" s="52"/>
      <c r="D12" s="52"/>
      <c r="E12" s="52"/>
      <c r="F12" s="52"/>
      <c r="G12" s="52"/>
      <c r="H12" s="52"/>
      <c r="I12" s="51"/>
      <c r="J12" s="51"/>
      <c r="K12" s="51"/>
      <c r="L12" s="51"/>
      <c r="M12" s="51"/>
      <c r="N12" s="51"/>
      <c r="O12" s="51"/>
      <c r="P12" s="51"/>
      <c r="Q12" s="51"/>
      <c r="R12" s="51"/>
      <c r="S12" s="51"/>
      <c r="T12" s="51"/>
    </row>
    <row r="13" spans="1:20" ht="24.75" customHeight="1">
      <c r="A13" s="51"/>
      <c r="B13" s="53" t="s">
        <v>85</v>
      </c>
      <c r="C13" s="54">
        <v>1</v>
      </c>
      <c r="D13" s="54">
        <v>0</v>
      </c>
      <c r="E13" s="54">
        <f>C13+D13</f>
        <v>1</v>
      </c>
      <c r="F13" s="54">
        <v>0</v>
      </c>
      <c r="G13" s="54">
        <v>0</v>
      </c>
      <c r="H13" s="55">
        <f>E13+F13+G13</f>
        <v>1</v>
      </c>
      <c r="I13" s="51"/>
      <c r="J13" s="51"/>
      <c r="K13" s="51"/>
      <c r="L13" s="51"/>
      <c r="M13" s="51"/>
      <c r="N13" s="51"/>
      <c r="O13" s="51"/>
      <c r="P13" s="51"/>
      <c r="Q13" s="51"/>
      <c r="R13" s="51"/>
      <c r="S13" s="51"/>
      <c r="T13" s="51"/>
    </row>
    <row r="14" spans="1:20" ht="24.75" customHeight="1">
      <c r="A14" s="51"/>
      <c r="B14" s="53" t="s">
        <v>86</v>
      </c>
      <c r="C14" s="54">
        <v>4</v>
      </c>
      <c r="D14" s="54">
        <v>0</v>
      </c>
      <c r="E14" s="54">
        <f>C14+D14</f>
        <v>4</v>
      </c>
      <c r="F14" s="54">
        <v>0</v>
      </c>
      <c r="G14" s="54">
        <v>0</v>
      </c>
      <c r="H14" s="55">
        <f>E14+F14+G14</f>
        <v>4</v>
      </c>
      <c r="I14" s="51"/>
      <c r="J14" s="51"/>
      <c r="K14" s="51"/>
      <c r="L14" s="51"/>
      <c r="M14" s="51"/>
      <c r="N14" s="51"/>
      <c r="O14" s="51"/>
      <c r="P14" s="51"/>
      <c r="Q14" s="51"/>
      <c r="R14" s="51"/>
      <c r="S14" s="51"/>
      <c r="T14" s="51"/>
    </row>
    <row r="15" spans="1:20" ht="24.75" customHeight="1">
      <c r="A15" s="51"/>
      <c r="B15" s="53" t="s">
        <v>87</v>
      </c>
      <c r="C15" s="54">
        <v>17</v>
      </c>
      <c r="D15" s="54">
        <v>0</v>
      </c>
      <c r="E15" s="54">
        <f>C15+D15</f>
        <v>17</v>
      </c>
      <c r="F15" s="54">
        <v>0</v>
      </c>
      <c r="G15" s="54">
        <v>0</v>
      </c>
      <c r="H15" s="55">
        <f>E15+F15+G15</f>
        <v>17</v>
      </c>
      <c r="I15" s="51"/>
      <c r="J15" s="51"/>
      <c r="K15" s="51"/>
      <c r="L15" s="51"/>
      <c r="M15" s="51"/>
      <c r="N15" s="51"/>
      <c r="O15" s="51"/>
      <c r="P15" s="51"/>
      <c r="Q15" s="51"/>
      <c r="R15" s="51"/>
      <c r="S15" s="51"/>
      <c r="T15" s="51"/>
    </row>
    <row r="16" spans="1:20" ht="24.75" customHeight="1">
      <c r="A16" s="51"/>
      <c r="B16" s="53" t="s">
        <v>88</v>
      </c>
      <c r="C16" s="54">
        <v>10</v>
      </c>
      <c r="D16" s="54">
        <v>0</v>
      </c>
      <c r="E16" s="54">
        <f>C16+D16</f>
        <v>10</v>
      </c>
      <c r="F16" s="54">
        <v>3</v>
      </c>
      <c r="G16" s="54">
        <v>0</v>
      </c>
      <c r="H16" s="55">
        <f>E16+F16+G16</f>
        <v>13</v>
      </c>
      <c r="I16" s="51"/>
      <c r="J16" s="51"/>
      <c r="K16" s="51"/>
      <c r="L16" s="51"/>
      <c r="M16" s="51"/>
      <c r="N16" s="51"/>
      <c r="O16" s="51"/>
      <c r="P16" s="51"/>
      <c r="Q16" s="51"/>
      <c r="R16" s="51"/>
      <c r="S16" s="51"/>
      <c r="T16" s="51"/>
    </row>
    <row r="17" spans="1:20" ht="24.75" customHeight="1">
      <c r="A17" s="51"/>
      <c r="B17" s="56" t="s">
        <v>89</v>
      </c>
      <c r="C17" s="57">
        <f t="shared" ref="C17:H17" si="0">SUM(C13:C16)</f>
        <v>32</v>
      </c>
      <c r="D17" s="57">
        <f t="shared" si="0"/>
        <v>0</v>
      </c>
      <c r="E17" s="57">
        <f t="shared" si="0"/>
        <v>32</v>
      </c>
      <c r="F17" s="57">
        <f t="shared" si="0"/>
        <v>3</v>
      </c>
      <c r="G17" s="57">
        <f t="shared" si="0"/>
        <v>0</v>
      </c>
      <c r="H17" s="55">
        <f t="shared" si="0"/>
        <v>35</v>
      </c>
      <c r="I17" s="51"/>
      <c r="J17" s="51"/>
      <c r="K17" s="51"/>
      <c r="L17" s="51"/>
      <c r="M17" s="51"/>
      <c r="N17" s="51"/>
      <c r="O17" s="51"/>
      <c r="P17" s="51"/>
      <c r="Q17" s="51"/>
      <c r="R17" s="51"/>
      <c r="S17" s="51"/>
      <c r="T17" s="51"/>
    </row>
    <row r="18" spans="1:20" ht="24.75" customHeight="1">
      <c r="A18" s="51"/>
      <c r="B18" s="58" t="s">
        <v>102</v>
      </c>
      <c r="C18" s="58"/>
      <c r="D18" s="58"/>
      <c r="E18" s="58"/>
      <c r="F18" s="58"/>
      <c r="G18" s="58"/>
      <c r="H18" s="58"/>
      <c r="I18" s="51"/>
      <c r="J18" s="51"/>
      <c r="K18" s="51"/>
      <c r="L18" s="51"/>
      <c r="M18" s="51"/>
      <c r="N18" s="51"/>
      <c r="O18" s="51"/>
      <c r="P18" s="51"/>
      <c r="Q18" s="51"/>
      <c r="R18" s="51"/>
      <c r="S18" s="51"/>
      <c r="T18" s="51"/>
    </row>
    <row r="19" spans="1:20" ht="24.75" customHeight="1">
      <c r="A19" s="51"/>
      <c r="B19" s="53" t="s">
        <v>91</v>
      </c>
      <c r="C19" s="54">
        <v>46</v>
      </c>
      <c r="D19" s="59">
        <v>0</v>
      </c>
      <c r="E19" s="54">
        <f t="shared" ref="E19:E25" si="1">C19+D19</f>
        <v>46</v>
      </c>
      <c r="F19" s="59">
        <v>0</v>
      </c>
      <c r="G19" s="54">
        <v>2</v>
      </c>
      <c r="H19" s="55">
        <f t="shared" ref="H19:H25" si="2">E19+G19</f>
        <v>48</v>
      </c>
      <c r="I19" s="51"/>
      <c r="J19" s="51"/>
      <c r="K19" s="51"/>
      <c r="L19" s="51"/>
      <c r="M19" s="51"/>
      <c r="N19" s="51"/>
      <c r="O19" s="51"/>
      <c r="P19" s="51"/>
      <c r="Q19" s="51"/>
      <c r="R19" s="51"/>
      <c r="S19" s="51"/>
      <c r="T19" s="51"/>
    </row>
    <row r="20" spans="1:20" ht="24.75" customHeight="1">
      <c r="A20" s="51"/>
      <c r="B20" s="53" t="s">
        <v>92</v>
      </c>
      <c r="C20" s="54">
        <v>8</v>
      </c>
      <c r="D20" s="59">
        <v>0</v>
      </c>
      <c r="E20" s="54">
        <f t="shared" si="1"/>
        <v>8</v>
      </c>
      <c r="F20" s="59">
        <v>0</v>
      </c>
      <c r="G20" s="54">
        <v>1</v>
      </c>
      <c r="H20" s="55">
        <f t="shared" si="2"/>
        <v>9</v>
      </c>
      <c r="I20" s="51"/>
      <c r="J20" s="51"/>
      <c r="K20" s="51"/>
      <c r="L20" s="51"/>
      <c r="M20" s="51"/>
      <c r="N20" s="51"/>
      <c r="O20" s="51"/>
      <c r="P20" s="51"/>
      <c r="Q20" s="51"/>
      <c r="R20" s="51"/>
      <c r="S20" s="51"/>
      <c r="T20" s="51"/>
    </row>
    <row r="21" spans="1:20" ht="24.75" customHeight="1">
      <c r="A21" s="51"/>
      <c r="B21" s="53" t="s">
        <v>93</v>
      </c>
      <c r="C21" s="54">
        <v>9</v>
      </c>
      <c r="D21" s="59">
        <v>0</v>
      </c>
      <c r="E21" s="54">
        <f t="shared" si="1"/>
        <v>9</v>
      </c>
      <c r="F21" s="59">
        <v>0</v>
      </c>
      <c r="G21" s="54">
        <v>0</v>
      </c>
      <c r="H21" s="55">
        <f t="shared" si="2"/>
        <v>9</v>
      </c>
      <c r="I21" s="51"/>
      <c r="J21" s="51"/>
      <c r="K21" s="51"/>
      <c r="L21" s="51"/>
      <c r="M21" s="51"/>
      <c r="N21" s="51"/>
      <c r="O21" s="51"/>
      <c r="P21" s="51"/>
      <c r="Q21" s="51"/>
      <c r="R21" s="51"/>
      <c r="S21" s="51"/>
      <c r="T21" s="51"/>
    </row>
    <row r="22" spans="1:20" ht="24.75" customHeight="1">
      <c r="A22" s="51"/>
      <c r="B22" s="53" t="s">
        <v>94</v>
      </c>
      <c r="C22" s="54">
        <v>0</v>
      </c>
      <c r="D22" s="59">
        <v>0</v>
      </c>
      <c r="E22" s="54">
        <f t="shared" si="1"/>
        <v>0</v>
      </c>
      <c r="F22" s="59">
        <v>0</v>
      </c>
      <c r="G22" s="54">
        <v>1</v>
      </c>
      <c r="H22" s="55">
        <f t="shared" si="2"/>
        <v>1</v>
      </c>
      <c r="I22" s="51"/>
      <c r="J22" s="51"/>
      <c r="K22" s="51"/>
      <c r="L22" s="51"/>
      <c r="M22" s="51"/>
      <c r="N22" s="51"/>
      <c r="O22" s="51"/>
      <c r="P22" s="51"/>
      <c r="Q22" s="51"/>
      <c r="R22" s="51"/>
      <c r="S22" s="51"/>
      <c r="T22" s="51"/>
    </row>
    <row r="23" spans="1:20" ht="24.75" customHeight="1">
      <c r="A23" s="51"/>
      <c r="B23" s="53" t="s">
        <v>95</v>
      </c>
      <c r="C23" s="54">
        <v>5</v>
      </c>
      <c r="D23" s="59">
        <v>0</v>
      </c>
      <c r="E23" s="54">
        <f t="shared" si="1"/>
        <v>5</v>
      </c>
      <c r="F23" s="59">
        <v>0</v>
      </c>
      <c r="G23" s="54">
        <v>0</v>
      </c>
      <c r="H23" s="55">
        <f t="shared" si="2"/>
        <v>5</v>
      </c>
      <c r="I23" s="51"/>
      <c r="J23" s="51"/>
      <c r="K23" s="51"/>
      <c r="L23" s="51"/>
      <c r="M23" s="51"/>
      <c r="N23" s="51"/>
      <c r="O23" s="51"/>
      <c r="P23" s="51"/>
      <c r="Q23" s="51"/>
      <c r="R23" s="51"/>
      <c r="S23" s="51"/>
      <c r="T23" s="51"/>
    </row>
    <row r="24" spans="1:20" ht="24.75" customHeight="1">
      <c r="A24" s="51"/>
      <c r="B24" s="53" t="s">
        <v>96</v>
      </c>
      <c r="C24" s="54">
        <v>9</v>
      </c>
      <c r="D24" s="59">
        <v>0</v>
      </c>
      <c r="E24" s="54">
        <f t="shared" si="1"/>
        <v>9</v>
      </c>
      <c r="F24" s="59">
        <v>0</v>
      </c>
      <c r="G24" s="54">
        <v>0</v>
      </c>
      <c r="H24" s="55">
        <f t="shared" si="2"/>
        <v>9</v>
      </c>
      <c r="I24" s="51"/>
      <c r="J24" s="51"/>
      <c r="K24" s="51"/>
      <c r="L24" s="51"/>
      <c r="M24" s="51"/>
      <c r="N24" s="51"/>
      <c r="O24" s="51"/>
      <c r="P24" s="51"/>
      <c r="Q24" s="51"/>
      <c r="R24" s="51"/>
      <c r="S24" s="51"/>
      <c r="T24" s="51"/>
    </row>
    <row r="25" spans="1:20" ht="24.75" customHeight="1">
      <c r="A25" s="51"/>
      <c r="B25" s="53" t="s">
        <v>97</v>
      </c>
      <c r="C25" s="54">
        <v>0</v>
      </c>
      <c r="D25" s="59">
        <v>0</v>
      </c>
      <c r="E25" s="54">
        <f t="shared" si="1"/>
        <v>0</v>
      </c>
      <c r="F25" s="59">
        <v>0</v>
      </c>
      <c r="G25" s="54">
        <v>0</v>
      </c>
      <c r="H25" s="55">
        <f t="shared" si="2"/>
        <v>0</v>
      </c>
      <c r="I25" s="51"/>
      <c r="J25" s="51"/>
      <c r="K25" s="51"/>
      <c r="L25" s="51"/>
      <c r="M25" s="51"/>
      <c r="N25" s="51"/>
      <c r="O25" s="51"/>
      <c r="P25" s="51"/>
      <c r="Q25" s="51"/>
      <c r="R25" s="51"/>
      <c r="S25" s="51"/>
      <c r="T25" s="51"/>
    </row>
    <row r="26" spans="1:20" ht="24.75" customHeight="1">
      <c r="A26" s="51"/>
      <c r="B26" s="56" t="s">
        <v>98</v>
      </c>
      <c r="C26" s="57">
        <f t="shared" ref="C26:H26" si="3">SUM(C19:C25)</f>
        <v>77</v>
      </c>
      <c r="D26" s="57">
        <f t="shared" si="3"/>
        <v>0</v>
      </c>
      <c r="E26" s="57">
        <f t="shared" si="3"/>
        <v>77</v>
      </c>
      <c r="F26" s="57">
        <f t="shared" si="3"/>
        <v>0</v>
      </c>
      <c r="G26" s="57">
        <f t="shared" si="3"/>
        <v>4</v>
      </c>
      <c r="H26" s="55">
        <f t="shared" si="3"/>
        <v>81</v>
      </c>
      <c r="I26" s="51"/>
      <c r="J26" s="51"/>
      <c r="K26" s="51"/>
      <c r="L26" s="51"/>
      <c r="M26" s="51"/>
      <c r="N26" s="51"/>
      <c r="O26" s="51"/>
      <c r="P26" s="51"/>
      <c r="Q26" s="51"/>
      <c r="R26" s="51"/>
      <c r="S26" s="51"/>
      <c r="T26" s="51"/>
    </row>
    <row r="27" spans="1:20" ht="24.75" customHeight="1">
      <c r="A27" s="51"/>
      <c r="B27" s="60" t="s">
        <v>81</v>
      </c>
      <c r="C27" s="42">
        <f t="shared" ref="C27:H27" si="4">C17+C26</f>
        <v>109</v>
      </c>
      <c r="D27" s="42">
        <f t="shared" si="4"/>
        <v>0</v>
      </c>
      <c r="E27" s="42">
        <f t="shared" si="4"/>
        <v>109</v>
      </c>
      <c r="F27" s="42">
        <f t="shared" si="4"/>
        <v>3</v>
      </c>
      <c r="G27" s="42">
        <f t="shared" si="4"/>
        <v>4</v>
      </c>
      <c r="H27" s="61">
        <f t="shared" si="4"/>
        <v>116</v>
      </c>
      <c r="I27" s="51"/>
      <c r="J27" s="51"/>
      <c r="K27" s="51"/>
      <c r="L27" s="51"/>
      <c r="M27" s="51"/>
      <c r="N27" s="51"/>
      <c r="O27" s="51"/>
      <c r="P27" s="51"/>
      <c r="Q27" s="51"/>
      <c r="R27" s="51"/>
      <c r="S27" s="51"/>
      <c r="T27" s="51"/>
    </row>
    <row r="28" spans="1:20" hidden="1">
      <c r="A28" s="51"/>
      <c r="B28" s="62"/>
      <c r="C28" s="62"/>
      <c r="D28" s="62"/>
      <c r="E28" s="62"/>
      <c r="F28" s="62"/>
      <c r="G28" s="62"/>
      <c r="H28" s="62"/>
      <c r="I28" s="51"/>
      <c r="J28" s="51"/>
      <c r="K28" s="51"/>
      <c r="L28" s="51"/>
      <c r="M28" s="51"/>
      <c r="N28" s="51"/>
      <c r="O28" s="51"/>
      <c r="P28" s="51"/>
      <c r="Q28" s="51"/>
      <c r="R28" s="51"/>
      <c r="S28" s="51"/>
      <c r="T28" s="51"/>
    </row>
    <row r="29" spans="1:20" ht="19.5" customHeight="1">
      <c r="A29" s="51"/>
      <c r="B29" s="63"/>
      <c r="C29" s="63"/>
      <c r="D29" s="63"/>
      <c r="E29" s="63"/>
      <c r="F29" s="63"/>
      <c r="G29" s="63"/>
      <c r="H29" s="63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</row>
    <row r="30" spans="1:20" ht="19.5" customHeight="1">
      <c r="A30" s="51"/>
      <c r="B30" s="45" t="s">
        <v>99</v>
      </c>
      <c r="C30" s="51"/>
      <c r="D30" s="51"/>
      <c r="E30" s="51"/>
      <c r="F30" s="51"/>
      <c r="G30" s="51"/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</row>
    <row r="31" spans="1:20" ht="45.75" customHeight="1">
      <c r="A31" s="51"/>
      <c r="B31" s="105" t="s">
        <v>103</v>
      </c>
      <c r="C31" s="105"/>
      <c r="D31" s="105"/>
      <c r="E31" s="105"/>
      <c r="F31" s="105"/>
      <c r="G31" s="105"/>
      <c r="H31" s="105"/>
      <c r="I31" s="64"/>
      <c r="J31" s="64"/>
      <c r="K31" s="64"/>
      <c r="L31" s="64"/>
      <c r="M31" s="51"/>
      <c r="N31" s="51"/>
      <c r="O31" s="51"/>
      <c r="P31" s="51"/>
      <c r="Q31" s="51"/>
      <c r="R31" s="51"/>
      <c r="S31" s="51"/>
      <c r="T31" s="51"/>
    </row>
    <row r="32" spans="1:20" ht="19.5" customHeight="1">
      <c r="A32" s="51"/>
      <c r="B32" s="51"/>
      <c r="C32" s="51"/>
      <c r="D32" s="51"/>
      <c r="E32" s="51"/>
      <c r="F32" s="51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51"/>
      <c r="T32" s="51"/>
    </row>
    <row r="33" spans="1:20" ht="19.5" customHeight="1">
      <c r="A33" s="51"/>
      <c r="B33" s="51"/>
      <c r="C33" s="51"/>
      <c r="D33" s="51"/>
      <c r="E33" s="51"/>
      <c r="F33" s="51"/>
      <c r="G33" s="51"/>
      <c r="H33" s="51"/>
      <c r="I33" s="51"/>
      <c r="J33" s="51"/>
      <c r="K33" s="51"/>
      <c r="L33" s="51"/>
      <c r="M33" s="51"/>
      <c r="N33" s="51"/>
      <c r="O33" s="51"/>
      <c r="P33" s="51"/>
      <c r="Q33" s="51"/>
      <c r="R33" s="51"/>
      <c r="S33" s="51"/>
      <c r="T33" s="51"/>
    </row>
    <row r="34" spans="1:20" ht="19.5" customHeight="1">
      <c r="A34" s="51"/>
      <c r="B34" s="51"/>
      <c r="C34" s="51"/>
      <c r="D34" s="51"/>
      <c r="E34" s="51"/>
      <c r="F34" s="51"/>
      <c r="G34" s="51"/>
      <c r="H34" s="51"/>
      <c r="I34" s="51"/>
      <c r="J34" s="51"/>
      <c r="K34" s="51"/>
      <c r="L34" s="51"/>
      <c r="M34" s="51"/>
      <c r="N34" s="51"/>
      <c r="O34" s="51"/>
      <c r="P34" s="51"/>
      <c r="Q34" s="51"/>
      <c r="R34" s="51"/>
      <c r="S34" s="51"/>
      <c r="T34" s="51"/>
    </row>
    <row r="35" spans="1:20" ht="19.5" customHeight="1">
      <c r="A35" s="51"/>
      <c r="B35" s="51"/>
      <c r="C35" s="51"/>
      <c r="D35" s="51"/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1"/>
    </row>
  </sheetData>
  <mergeCells count="11"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T35"/>
  <sheetViews>
    <sheetView showGridLines="0" workbookViewId="0">
      <selection activeCell="J48" sqref="J48"/>
    </sheetView>
  </sheetViews>
  <sheetFormatPr defaultColWidth="10.7109375" defaultRowHeight="15"/>
  <cols>
    <col min="1" max="1" width="1.7109375" style="69" customWidth="1"/>
    <col min="2" max="2" width="41.42578125" style="69" customWidth="1"/>
    <col min="3" max="8" width="25.7109375" style="69" customWidth="1"/>
    <col min="9" max="21" width="10.7109375" style="69" customWidth="1"/>
    <col min="22" max="16384" width="10.7109375" style="69"/>
  </cols>
  <sheetData>
    <row r="1" spans="1:20" ht="49.5" customHeight="1">
      <c r="A1" s="3"/>
      <c r="B1" s="3" t="s">
        <v>0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</row>
    <row r="2" spans="1:20" ht="30" customHeight="1">
      <c r="A2" s="7"/>
      <c r="B2" s="7" t="s">
        <v>1</v>
      </c>
      <c r="C2" s="8" t="s">
        <v>2</v>
      </c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</row>
    <row r="3" spans="1:20" ht="30" customHeight="1">
      <c r="A3" s="7"/>
      <c r="B3" s="7" t="s">
        <v>3</v>
      </c>
      <c r="C3" s="49" t="s">
        <v>26</v>
      </c>
      <c r="D3" s="49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</row>
    <row r="4" spans="1:20" ht="30" customHeight="1">
      <c r="A4" s="7"/>
      <c r="B4" s="7" t="s">
        <v>5</v>
      </c>
      <c r="C4" s="11" t="s">
        <v>83</v>
      </c>
      <c r="D4" s="50">
        <v>2023</v>
      </c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</row>
    <row r="5" spans="1:20" ht="49.5" customHeight="1">
      <c r="A5" s="7"/>
      <c r="B5" s="107" t="s">
        <v>6</v>
      </c>
      <c r="C5" s="107"/>
      <c r="D5" s="107"/>
      <c r="E5" s="107"/>
      <c r="F5" s="107"/>
      <c r="G5" s="107"/>
      <c r="H5" s="10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</row>
    <row r="6" spans="1:20" ht="49.5" customHeight="1">
      <c r="A6" s="7"/>
      <c r="B6" s="8" t="s">
        <v>101</v>
      </c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</row>
    <row r="7" spans="1:20" ht="34.5" customHeight="1">
      <c r="A7" s="51"/>
      <c r="B7" s="108" t="s">
        <v>84</v>
      </c>
      <c r="C7" s="94" t="s">
        <v>12</v>
      </c>
      <c r="D7" s="94"/>
      <c r="E7" s="94"/>
      <c r="F7" s="94"/>
      <c r="G7" s="94" t="s">
        <v>13</v>
      </c>
      <c r="H7" s="110" t="s">
        <v>81</v>
      </c>
      <c r="I7" s="51"/>
      <c r="J7" s="51"/>
      <c r="K7" s="51"/>
      <c r="L7" s="51"/>
      <c r="M7" s="51"/>
      <c r="N7" s="51"/>
      <c r="O7" s="51"/>
      <c r="P7" s="51"/>
      <c r="Q7" s="51"/>
      <c r="R7" s="51"/>
      <c r="S7" s="51"/>
      <c r="T7" s="51"/>
    </row>
    <row r="8" spans="1:20" ht="30" customHeight="1">
      <c r="A8" s="51"/>
      <c r="B8" s="109"/>
      <c r="C8" s="106" t="s">
        <v>18</v>
      </c>
      <c r="D8" s="106"/>
      <c r="E8" s="106"/>
      <c r="F8" s="106" t="s">
        <v>19</v>
      </c>
      <c r="G8" s="106"/>
      <c r="H8" s="111"/>
      <c r="I8" s="51"/>
      <c r="J8" s="51"/>
      <c r="K8" s="51"/>
      <c r="L8" s="51"/>
      <c r="M8" s="51"/>
      <c r="N8" s="51"/>
      <c r="O8" s="51"/>
      <c r="P8" s="51"/>
      <c r="Q8" s="51"/>
      <c r="R8" s="51"/>
      <c r="S8" s="51"/>
      <c r="T8" s="51"/>
    </row>
    <row r="9" spans="1:20" ht="19.5" customHeight="1">
      <c r="A9" s="51"/>
      <c r="B9" s="109"/>
      <c r="C9" s="106" t="s">
        <v>22</v>
      </c>
      <c r="D9" s="106" t="s">
        <v>23</v>
      </c>
      <c r="E9" s="106" t="s">
        <v>24</v>
      </c>
      <c r="F9" s="106"/>
      <c r="G9" s="106"/>
      <c r="H9" s="111"/>
      <c r="I9" s="51"/>
      <c r="J9" s="51"/>
      <c r="K9" s="51"/>
      <c r="L9" s="51"/>
      <c r="M9" s="51"/>
      <c r="N9" s="51"/>
      <c r="O9" s="51"/>
      <c r="P9" s="51"/>
      <c r="Q9" s="51"/>
      <c r="R9" s="51"/>
      <c r="S9" s="51"/>
      <c r="T9" s="51"/>
    </row>
    <row r="10" spans="1:20" ht="19.5" customHeight="1">
      <c r="A10" s="51"/>
      <c r="B10" s="109"/>
      <c r="C10" s="106"/>
      <c r="D10" s="106"/>
      <c r="E10" s="106"/>
      <c r="F10" s="106"/>
      <c r="G10" s="106"/>
      <c r="H10" s="111"/>
      <c r="I10" s="51"/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</row>
    <row r="11" spans="1:20" ht="19.5" customHeight="1">
      <c r="A11" s="51"/>
      <c r="B11" s="109"/>
      <c r="C11" s="106"/>
      <c r="D11" s="106"/>
      <c r="E11" s="106"/>
      <c r="F11" s="106"/>
      <c r="G11" s="106"/>
      <c r="H11" s="111"/>
      <c r="I11" s="51"/>
      <c r="J11" s="51"/>
      <c r="K11" s="51"/>
      <c r="L11" s="51"/>
      <c r="M11" s="51"/>
      <c r="N11" s="51"/>
      <c r="O11" s="51"/>
      <c r="P11" s="51"/>
      <c r="Q11" s="51"/>
      <c r="R11" s="51"/>
      <c r="S11" s="51"/>
      <c r="T11" s="51"/>
    </row>
    <row r="12" spans="1:20" ht="24.75" customHeight="1">
      <c r="A12" s="51"/>
      <c r="B12" s="52" t="s">
        <v>8</v>
      </c>
      <c r="C12" s="52"/>
      <c r="D12" s="52"/>
      <c r="E12" s="52"/>
      <c r="F12" s="52"/>
      <c r="G12" s="52"/>
      <c r="H12" s="52"/>
      <c r="I12" s="51"/>
      <c r="J12" s="51"/>
      <c r="K12" s="51"/>
      <c r="L12" s="51"/>
      <c r="M12" s="51"/>
      <c r="N12" s="51"/>
      <c r="O12" s="51"/>
      <c r="P12" s="51"/>
      <c r="Q12" s="51"/>
      <c r="R12" s="51"/>
      <c r="S12" s="51"/>
      <c r="T12" s="51"/>
    </row>
    <row r="13" spans="1:20" ht="24.75" customHeight="1">
      <c r="A13" s="51"/>
      <c r="B13" s="53" t="s">
        <v>85</v>
      </c>
      <c r="C13" s="54">
        <v>2</v>
      </c>
      <c r="D13" s="54">
        <v>0</v>
      </c>
      <c r="E13" s="54">
        <f>C13+D13</f>
        <v>2</v>
      </c>
      <c r="F13" s="54">
        <v>0</v>
      </c>
      <c r="G13" s="54">
        <v>0</v>
      </c>
      <c r="H13" s="55">
        <f>E13+F13+G13</f>
        <v>2</v>
      </c>
      <c r="I13" s="51"/>
      <c r="J13" s="51"/>
      <c r="K13" s="51"/>
      <c r="L13" s="51"/>
      <c r="M13" s="51"/>
      <c r="N13" s="51"/>
      <c r="O13" s="51"/>
      <c r="P13" s="51"/>
      <c r="Q13" s="51"/>
      <c r="R13" s="51"/>
      <c r="S13" s="51"/>
      <c r="T13" s="51"/>
    </row>
    <row r="14" spans="1:20" ht="24.75" customHeight="1">
      <c r="A14" s="51"/>
      <c r="B14" s="53" t="s">
        <v>86</v>
      </c>
      <c r="C14" s="54">
        <v>35</v>
      </c>
      <c r="D14" s="54">
        <v>0</v>
      </c>
      <c r="E14" s="54">
        <f>C14+D14</f>
        <v>35</v>
      </c>
      <c r="F14" s="54">
        <v>4</v>
      </c>
      <c r="G14" s="54">
        <v>1</v>
      </c>
      <c r="H14" s="55">
        <f>E14+F14+G14</f>
        <v>40</v>
      </c>
      <c r="I14" s="51"/>
      <c r="J14" s="51"/>
      <c r="K14" s="51"/>
      <c r="L14" s="51"/>
      <c r="M14" s="51"/>
      <c r="N14" s="51"/>
      <c r="O14" s="51"/>
      <c r="P14" s="51"/>
      <c r="Q14" s="51"/>
      <c r="R14" s="51"/>
      <c r="S14" s="51"/>
      <c r="T14" s="51"/>
    </row>
    <row r="15" spans="1:20" ht="24.75" customHeight="1">
      <c r="A15" s="51"/>
      <c r="B15" s="53" t="s">
        <v>87</v>
      </c>
      <c r="C15" s="54">
        <v>54</v>
      </c>
      <c r="D15" s="54">
        <v>0</v>
      </c>
      <c r="E15" s="54">
        <f>C15+D15</f>
        <v>54</v>
      </c>
      <c r="F15" s="54">
        <v>6</v>
      </c>
      <c r="G15" s="54">
        <v>1</v>
      </c>
      <c r="H15" s="55">
        <f>E15+F15+G15</f>
        <v>61</v>
      </c>
      <c r="I15" s="51"/>
      <c r="J15" s="51"/>
      <c r="K15" s="51"/>
      <c r="L15" s="51"/>
      <c r="M15" s="51"/>
      <c r="N15" s="51"/>
      <c r="O15" s="51"/>
      <c r="P15" s="51"/>
      <c r="Q15" s="51"/>
      <c r="R15" s="51"/>
      <c r="S15" s="51"/>
      <c r="T15" s="51"/>
    </row>
    <row r="16" spans="1:20" ht="24.75" customHeight="1">
      <c r="A16" s="51"/>
      <c r="B16" s="53" t="s">
        <v>88</v>
      </c>
      <c r="C16" s="54">
        <v>62</v>
      </c>
      <c r="D16" s="54">
        <v>0</v>
      </c>
      <c r="E16" s="54">
        <f>C16+D16</f>
        <v>62</v>
      </c>
      <c r="F16" s="54">
        <v>7</v>
      </c>
      <c r="G16" s="54">
        <v>4</v>
      </c>
      <c r="H16" s="55">
        <f>E16+F16+G16</f>
        <v>73</v>
      </c>
      <c r="I16" s="51"/>
      <c r="J16" s="51"/>
      <c r="K16" s="51"/>
      <c r="L16" s="51"/>
      <c r="M16" s="51"/>
      <c r="N16" s="51"/>
      <c r="O16" s="51"/>
      <c r="P16" s="51"/>
      <c r="Q16" s="51"/>
      <c r="R16" s="51"/>
      <c r="S16" s="51"/>
      <c r="T16" s="51"/>
    </row>
    <row r="17" spans="1:20" ht="24.75" customHeight="1">
      <c r="A17" s="51"/>
      <c r="B17" s="56" t="s">
        <v>89</v>
      </c>
      <c r="C17" s="57">
        <f t="shared" ref="C17:H17" si="0">SUM(C13:C16)</f>
        <v>153</v>
      </c>
      <c r="D17" s="57">
        <f t="shared" si="0"/>
        <v>0</v>
      </c>
      <c r="E17" s="57">
        <f t="shared" si="0"/>
        <v>153</v>
      </c>
      <c r="F17" s="57">
        <f t="shared" si="0"/>
        <v>17</v>
      </c>
      <c r="G17" s="57">
        <f t="shared" si="0"/>
        <v>6</v>
      </c>
      <c r="H17" s="55">
        <f t="shared" si="0"/>
        <v>176</v>
      </c>
      <c r="I17" s="51"/>
      <c r="J17" s="51"/>
      <c r="K17" s="51"/>
      <c r="L17" s="51"/>
      <c r="M17" s="51"/>
      <c r="N17" s="51"/>
      <c r="O17" s="51"/>
      <c r="P17" s="51"/>
      <c r="Q17" s="51"/>
      <c r="R17" s="51"/>
      <c r="S17" s="51"/>
      <c r="T17" s="51"/>
    </row>
    <row r="18" spans="1:20" ht="24.75" customHeight="1">
      <c r="A18" s="51"/>
      <c r="B18" s="58" t="s">
        <v>102</v>
      </c>
      <c r="C18" s="58"/>
      <c r="D18" s="58"/>
      <c r="E18" s="58"/>
      <c r="F18" s="58"/>
      <c r="G18" s="58"/>
      <c r="H18" s="58"/>
      <c r="I18" s="51"/>
      <c r="J18" s="51"/>
      <c r="K18" s="51"/>
      <c r="L18" s="51"/>
      <c r="M18" s="51"/>
      <c r="N18" s="51"/>
      <c r="O18" s="51"/>
      <c r="P18" s="51"/>
      <c r="Q18" s="51"/>
      <c r="R18" s="51"/>
      <c r="S18" s="51"/>
      <c r="T18" s="51"/>
    </row>
    <row r="19" spans="1:20" ht="24.75" customHeight="1">
      <c r="A19" s="51"/>
      <c r="B19" s="53" t="s">
        <v>91</v>
      </c>
      <c r="C19" s="54">
        <v>196</v>
      </c>
      <c r="D19" s="59">
        <v>0</v>
      </c>
      <c r="E19" s="54">
        <f t="shared" ref="E19:E25" si="1">C19+D19</f>
        <v>196</v>
      </c>
      <c r="F19" s="59">
        <v>0</v>
      </c>
      <c r="G19" s="54">
        <v>3</v>
      </c>
      <c r="H19" s="55">
        <f t="shared" ref="H19:H25" si="2">E19+G19</f>
        <v>199</v>
      </c>
      <c r="I19" s="51"/>
      <c r="J19" s="51"/>
      <c r="K19" s="51"/>
      <c r="L19" s="51"/>
      <c r="M19" s="51"/>
      <c r="N19" s="51"/>
      <c r="O19" s="51"/>
      <c r="P19" s="51"/>
      <c r="Q19" s="51"/>
      <c r="R19" s="51"/>
      <c r="S19" s="51"/>
      <c r="T19" s="51"/>
    </row>
    <row r="20" spans="1:20" ht="24.75" customHeight="1">
      <c r="A20" s="51"/>
      <c r="B20" s="53" t="s">
        <v>92</v>
      </c>
      <c r="C20" s="54">
        <v>42</v>
      </c>
      <c r="D20" s="59">
        <v>0</v>
      </c>
      <c r="E20" s="54">
        <f t="shared" si="1"/>
        <v>42</v>
      </c>
      <c r="F20" s="59">
        <v>0</v>
      </c>
      <c r="G20" s="54">
        <v>1</v>
      </c>
      <c r="H20" s="55">
        <f t="shared" si="2"/>
        <v>43</v>
      </c>
      <c r="I20" s="51"/>
      <c r="J20" s="51"/>
      <c r="K20" s="51"/>
      <c r="L20" s="51"/>
      <c r="M20" s="51"/>
      <c r="N20" s="51"/>
      <c r="O20" s="51"/>
      <c r="P20" s="51"/>
      <c r="Q20" s="51"/>
      <c r="R20" s="51"/>
      <c r="S20" s="51"/>
      <c r="T20" s="51"/>
    </row>
    <row r="21" spans="1:20" ht="24.75" customHeight="1">
      <c r="A21" s="51"/>
      <c r="B21" s="53" t="s">
        <v>93</v>
      </c>
      <c r="C21" s="54">
        <v>135</v>
      </c>
      <c r="D21" s="59">
        <v>0</v>
      </c>
      <c r="E21" s="54">
        <f t="shared" si="1"/>
        <v>135</v>
      </c>
      <c r="F21" s="59">
        <v>0</v>
      </c>
      <c r="G21" s="54">
        <v>2</v>
      </c>
      <c r="H21" s="55">
        <f t="shared" si="2"/>
        <v>137</v>
      </c>
      <c r="I21" s="51"/>
      <c r="J21" s="51"/>
      <c r="K21" s="51"/>
      <c r="L21" s="51"/>
      <c r="M21" s="51"/>
      <c r="N21" s="51"/>
      <c r="O21" s="51"/>
      <c r="P21" s="51"/>
      <c r="Q21" s="51"/>
      <c r="R21" s="51"/>
      <c r="S21" s="51"/>
      <c r="T21" s="51"/>
    </row>
    <row r="22" spans="1:20" ht="24.75" customHeight="1">
      <c r="A22" s="51"/>
      <c r="B22" s="53" t="s">
        <v>94</v>
      </c>
      <c r="C22" s="54">
        <v>108</v>
      </c>
      <c r="D22" s="59">
        <v>0</v>
      </c>
      <c r="E22" s="54">
        <f t="shared" si="1"/>
        <v>108</v>
      </c>
      <c r="F22" s="59">
        <v>0</v>
      </c>
      <c r="G22" s="54">
        <v>4</v>
      </c>
      <c r="H22" s="55">
        <f t="shared" si="2"/>
        <v>112</v>
      </c>
      <c r="I22" s="51"/>
      <c r="J22" s="51"/>
      <c r="K22" s="51"/>
      <c r="L22" s="51"/>
      <c r="M22" s="51"/>
      <c r="N22" s="51"/>
      <c r="O22" s="51"/>
      <c r="P22" s="51"/>
      <c r="Q22" s="51"/>
      <c r="R22" s="51"/>
      <c r="S22" s="51"/>
      <c r="T22" s="51"/>
    </row>
    <row r="23" spans="1:20" ht="24.75" customHeight="1">
      <c r="A23" s="51"/>
      <c r="B23" s="53" t="s">
        <v>95</v>
      </c>
      <c r="C23" s="54">
        <v>56</v>
      </c>
      <c r="D23" s="59">
        <v>0</v>
      </c>
      <c r="E23" s="54">
        <f t="shared" si="1"/>
        <v>56</v>
      </c>
      <c r="F23" s="59">
        <v>0</v>
      </c>
      <c r="G23" s="54">
        <v>1</v>
      </c>
      <c r="H23" s="55">
        <f t="shared" si="2"/>
        <v>57</v>
      </c>
      <c r="I23" s="51"/>
      <c r="J23" s="51"/>
      <c r="K23" s="51"/>
      <c r="L23" s="51"/>
      <c r="M23" s="51"/>
      <c r="N23" s="51"/>
      <c r="O23" s="51"/>
      <c r="P23" s="51"/>
      <c r="Q23" s="51"/>
      <c r="R23" s="51"/>
      <c r="S23" s="51"/>
      <c r="T23" s="51"/>
    </row>
    <row r="24" spans="1:20" ht="24.75" customHeight="1">
      <c r="A24" s="51"/>
      <c r="B24" s="53" t="s">
        <v>96</v>
      </c>
      <c r="C24" s="54">
        <v>65</v>
      </c>
      <c r="D24" s="59">
        <v>0</v>
      </c>
      <c r="E24" s="54">
        <f t="shared" si="1"/>
        <v>65</v>
      </c>
      <c r="F24" s="59">
        <v>0</v>
      </c>
      <c r="G24" s="54">
        <v>6</v>
      </c>
      <c r="H24" s="55">
        <f t="shared" si="2"/>
        <v>71</v>
      </c>
      <c r="I24" s="51"/>
      <c r="J24" s="51"/>
      <c r="K24" s="51"/>
      <c r="L24" s="51"/>
      <c r="M24" s="51"/>
      <c r="N24" s="51"/>
      <c r="O24" s="51"/>
      <c r="P24" s="51"/>
      <c r="Q24" s="51"/>
      <c r="R24" s="51"/>
      <c r="S24" s="51"/>
      <c r="T24" s="51"/>
    </row>
    <row r="25" spans="1:20" ht="24.75" customHeight="1">
      <c r="A25" s="51"/>
      <c r="B25" s="53" t="s">
        <v>97</v>
      </c>
      <c r="C25" s="54">
        <v>0</v>
      </c>
      <c r="D25" s="59">
        <v>0</v>
      </c>
      <c r="E25" s="54">
        <f t="shared" si="1"/>
        <v>0</v>
      </c>
      <c r="F25" s="59">
        <v>0</v>
      </c>
      <c r="G25" s="54">
        <v>0</v>
      </c>
      <c r="H25" s="55">
        <f t="shared" si="2"/>
        <v>0</v>
      </c>
      <c r="I25" s="51"/>
      <c r="J25" s="51"/>
      <c r="K25" s="51"/>
      <c r="L25" s="51"/>
      <c r="M25" s="51"/>
      <c r="N25" s="51"/>
      <c r="O25" s="51"/>
      <c r="P25" s="51"/>
      <c r="Q25" s="51"/>
      <c r="R25" s="51"/>
      <c r="S25" s="51"/>
      <c r="T25" s="51"/>
    </row>
    <row r="26" spans="1:20" ht="24.75" customHeight="1">
      <c r="A26" s="51"/>
      <c r="B26" s="56" t="s">
        <v>98</v>
      </c>
      <c r="C26" s="57">
        <f t="shared" ref="C26:H26" si="3">SUM(C19:C25)</f>
        <v>602</v>
      </c>
      <c r="D26" s="57">
        <f t="shared" si="3"/>
        <v>0</v>
      </c>
      <c r="E26" s="57">
        <f t="shared" si="3"/>
        <v>602</v>
      </c>
      <c r="F26" s="57">
        <f t="shared" si="3"/>
        <v>0</v>
      </c>
      <c r="G26" s="57">
        <f t="shared" si="3"/>
        <v>17</v>
      </c>
      <c r="H26" s="55">
        <f t="shared" si="3"/>
        <v>619</v>
      </c>
      <c r="I26" s="51"/>
      <c r="J26" s="51"/>
      <c r="K26" s="51"/>
      <c r="L26" s="51"/>
      <c r="M26" s="51"/>
      <c r="N26" s="51"/>
      <c r="O26" s="51"/>
      <c r="P26" s="51"/>
      <c r="Q26" s="51"/>
      <c r="R26" s="51"/>
      <c r="S26" s="51"/>
      <c r="T26" s="51"/>
    </row>
    <row r="27" spans="1:20" ht="24.75" customHeight="1">
      <c r="A27" s="51"/>
      <c r="B27" s="60" t="s">
        <v>81</v>
      </c>
      <c r="C27" s="42">
        <f t="shared" ref="C27:H27" si="4">C17+C26</f>
        <v>755</v>
      </c>
      <c r="D27" s="42">
        <f t="shared" si="4"/>
        <v>0</v>
      </c>
      <c r="E27" s="42">
        <f t="shared" si="4"/>
        <v>755</v>
      </c>
      <c r="F27" s="42">
        <f t="shared" si="4"/>
        <v>17</v>
      </c>
      <c r="G27" s="42">
        <f t="shared" si="4"/>
        <v>23</v>
      </c>
      <c r="H27" s="61">
        <f t="shared" si="4"/>
        <v>795</v>
      </c>
      <c r="I27" s="51"/>
      <c r="J27" s="51"/>
      <c r="K27" s="51"/>
      <c r="L27" s="51"/>
      <c r="M27" s="51"/>
      <c r="N27" s="51"/>
      <c r="O27" s="51"/>
      <c r="P27" s="51"/>
      <c r="Q27" s="51"/>
      <c r="R27" s="51"/>
      <c r="S27" s="51"/>
      <c r="T27" s="51"/>
    </row>
    <row r="28" spans="1:20" hidden="1">
      <c r="A28" s="51"/>
      <c r="B28" s="62"/>
      <c r="C28" s="62"/>
      <c r="D28" s="62"/>
      <c r="E28" s="62"/>
      <c r="F28" s="62"/>
      <c r="G28" s="62"/>
      <c r="H28" s="62"/>
      <c r="I28" s="51"/>
      <c r="J28" s="51"/>
      <c r="K28" s="51"/>
      <c r="L28" s="51"/>
      <c r="M28" s="51"/>
      <c r="N28" s="51"/>
      <c r="O28" s="51"/>
      <c r="P28" s="51"/>
      <c r="Q28" s="51"/>
      <c r="R28" s="51"/>
      <c r="S28" s="51"/>
      <c r="T28" s="51"/>
    </row>
    <row r="29" spans="1:20" ht="19.5" customHeight="1">
      <c r="A29" s="51"/>
      <c r="B29" s="63"/>
      <c r="C29" s="63"/>
      <c r="D29" s="63"/>
      <c r="E29" s="63"/>
      <c r="F29" s="63"/>
      <c r="G29" s="63"/>
      <c r="H29" s="63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</row>
    <row r="30" spans="1:20" ht="19.5" customHeight="1">
      <c r="A30" s="51"/>
      <c r="B30" s="45" t="s">
        <v>99</v>
      </c>
      <c r="C30" s="51"/>
      <c r="D30" s="51"/>
      <c r="E30" s="51"/>
      <c r="F30" s="51"/>
      <c r="G30" s="51"/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</row>
    <row r="31" spans="1:20" ht="45.75" customHeight="1">
      <c r="A31" s="51"/>
      <c r="B31" s="105" t="s">
        <v>103</v>
      </c>
      <c r="C31" s="105"/>
      <c r="D31" s="105"/>
      <c r="E31" s="105"/>
      <c r="F31" s="105"/>
      <c r="G31" s="105"/>
      <c r="H31" s="105"/>
      <c r="I31" s="64"/>
      <c r="J31" s="64"/>
      <c r="K31" s="64"/>
      <c r="L31" s="64"/>
      <c r="M31" s="51"/>
      <c r="N31" s="51"/>
      <c r="O31" s="51"/>
      <c r="P31" s="51"/>
      <c r="Q31" s="51"/>
      <c r="R31" s="51"/>
      <c r="S31" s="51"/>
      <c r="T31" s="51"/>
    </row>
    <row r="32" spans="1:20" ht="19.5" customHeight="1">
      <c r="A32" s="51"/>
      <c r="B32" s="51"/>
      <c r="C32" s="51"/>
      <c r="D32" s="51"/>
      <c r="E32" s="51"/>
      <c r="F32" s="51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51"/>
      <c r="T32" s="51"/>
    </row>
    <row r="33" spans="1:20" ht="19.5" customHeight="1">
      <c r="A33" s="51"/>
      <c r="B33" s="51"/>
      <c r="C33" s="51"/>
      <c r="D33" s="51"/>
      <c r="E33" s="51"/>
      <c r="F33" s="51"/>
      <c r="G33" s="51"/>
      <c r="H33" s="51"/>
      <c r="I33" s="51"/>
      <c r="J33" s="51"/>
      <c r="K33" s="51"/>
      <c r="L33" s="51"/>
      <c r="M33" s="51"/>
      <c r="N33" s="51"/>
      <c r="O33" s="51"/>
      <c r="P33" s="51"/>
      <c r="Q33" s="51"/>
      <c r="R33" s="51"/>
      <c r="S33" s="51"/>
      <c r="T33" s="51"/>
    </row>
    <row r="34" spans="1:20" ht="19.5" customHeight="1">
      <c r="A34" s="51"/>
      <c r="B34" s="51"/>
      <c r="C34" s="51"/>
      <c r="D34" s="51"/>
      <c r="E34" s="51"/>
      <c r="F34" s="51"/>
      <c r="G34" s="51"/>
      <c r="H34" s="51"/>
      <c r="I34" s="51"/>
      <c r="J34" s="51"/>
      <c r="K34" s="51"/>
      <c r="L34" s="51"/>
      <c r="M34" s="51"/>
      <c r="N34" s="51"/>
      <c r="O34" s="51"/>
      <c r="P34" s="51"/>
      <c r="Q34" s="51"/>
      <c r="R34" s="51"/>
      <c r="S34" s="51"/>
      <c r="T34" s="51"/>
    </row>
    <row r="35" spans="1:20" ht="19.5" customHeight="1">
      <c r="A35" s="51"/>
      <c r="B35" s="51"/>
      <c r="C35" s="51"/>
      <c r="D35" s="51"/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1"/>
    </row>
  </sheetData>
  <mergeCells count="11"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xl/worksheets/sheet30.xml><?xml version="1.0" encoding="utf-8"?>
<worksheet xmlns="http://schemas.openxmlformats.org/spreadsheetml/2006/main" xmlns:r="http://schemas.openxmlformats.org/officeDocument/2006/relationships">
  <dimension ref="A1:T35"/>
  <sheetViews>
    <sheetView showGridLines="0" workbookViewId="0">
      <selection activeCell="J48" sqref="J48"/>
    </sheetView>
  </sheetViews>
  <sheetFormatPr defaultColWidth="10.7109375" defaultRowHeight="15"/>
  <cols>
    <col min="1" max="1" width="1.7109375" style="69" customWidth="1"/>
    <col min="2" max="2" width="41.42578125" style="69" customWidth="1"/>
    <col min="3" max="8" width="25.7109375" style="69" customWidth="1"/>
    <col min="9" max="21" width="10.7109375" style="69" customWidth="1"/>
    <col min="22" max="16384" width="10.7109375" style="69"/>
  </cols>
  <sheetData>
    <row r="1" spans="1:20" ht="49.5" customHeight="1">
      <c r="A1" s="3"/>
      <c r="B1" s="3" t="s">
        <v>0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</row>
    <row r="2" spans="1:20" ht="30" customHeight="1">
      <c r="A2" s="7"/>
      <c r="B2" s="7" t="s">
        <v>1</v>
      </c>
      <c r="C2" s="8" t="s">
        <v>2</v>
      </c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</row>
    <row r="3" spans="1:20" ht="30" customHeight="1">
      <c r="A3" s="7"/>
      <c r="B3" s="7" t="s">
        <v>3</v>
      </c>
      <c r="C3" s="49" t="s">
        <v>80</v>
      </c>
      <c r="D3" s="49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</row>
    <row r="4" spans="1:20" ht="30" customHeight="1">
      <c r="A4" s="7"/>
      <c r="B4" s="7" t="s">
        <v>5</v>
      </c>
      <c r="C4" s="11" t="s">
        <v>83</v>
      </c>
      <c r="D4" s="50">
        <v>2023</v>
      </c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</row>
    <row r="5" spans="1:20" ht="49.5" customHeight="1">
      <c r="A5" s="7"/>
      <c r="B5" s="107" t="s">
        <v>6</v>
      </c>
      <c r="C5" s="107"/>
      <c r="D5" s="107"/>
      <c r="E5" s="107"/>
      <c r="F5" s="107"/>
      <c r="G5" s="107"/>
      <c r="H5" s="10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</row>
    <row r="6" spans="1:20" ht="49.5" customHeight="1">
      <c r="A6" s="7"/>
      <c r="B6" s="8" t="s">
        <v>101</v>
      </c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</row>
    <row r="7" spans="1:20" ht="34.5" customHeight="1">
      <c r="A7" s="51"/>
      <c r="B7" s="108" t="s">
        <v>84</v>
      </c>
      <c r="C7" s="94" t="s">
        <v>12</v>
      </c>
      <c r="D7" s="94"/>
      <c r="E7" s="94"/>
      <c r="F7" s="94"/>
      <c r="G7" s="94" t="s">
        <v>13</v>
      </c>
      <c r="H7" s="110" t="s">
        <v>81</v>
      </c>
      <c r="I7" s="51"/>
      <c r="J7" s="51"/>
      <c r="K7" s="51"/>
      <c r="L7" s="51"/>
      <c r="M7" s="51"/>
      <c r="N7" s="51"/>
      <c r="O7" s="51"/>
      <c r="P7" s="51"/>
      <c r="Q7" s="51"/>
      <c r="R7" s="51"/>
      <c r="S7" s="51"/>
      <c r="T7" s="51"/>
    </row>
    <row r="8" spans="1:20" ht="30" customHeight="1">
      <c r="A8" s="51"/>
      <c r="B8" s="109"/>
      <c r="C8" s="106" t="s">
        <v>18</v>
      </c>
      <c r="D8" s="106"/>
      <c r="E8" s="106"/>
      <c r="F8" s="106" t="s">
        <v>19</v>
      </c>
      <c r="G8" s="106"/>
      <c r="H8" s="111"/>
      <c r="I8" s="51"/>
      <c r="J8" s="51"/>
      <c r="K8" s="51"/>
      <c r="L8" s="51"/>
      <c r="M8" s="51"/>
      <c r="N8" s="51"/>
      <c r="O8" s="51"/>
      <c r="P8" s="51"/>
      <c r="Q8" s="51"/>
      <c r="R8" s="51"/>
      <c r="S8" s="51"/>
      <c r="T8" s="51"/>
    </row>
    <row r="9" spans="1:20" ht="19.5" customHeight="1">
      <c r="A9" s="51"/>
      <c r="B9" s="109"/>
      <c r="C9" s="106" t="s">
        <v>22</v>
      </c>
      <c r="D9" s="106" t="s">
        <v>23</v>
      </c>
      <c r="E9" s="106" t="s">
        <v>24</v>
      </c>
      <c r="F9" s="106"/>
      <c r="G9" s="106"/>
      <c r="H9" s="111"/>
      <c r="I9" s="51"/>
      <c r="J9" s="51"/>
      <c r="K9" s="51"/>
      <c r="L9" s="51"/>
      <c r="M9" s="51"/>
      <c r="N9" s="51"/>
      <c r="O9" s="51"/>
      <c r="P9" s="51"/>
      <c r="Q9" s="51"/>
      <c r="R9" s="51"/>
      <c r="S9" s="51"/>
      <c r="T9" s="51"/>
    </row>
    <row r="10" spans="1:20" ht="19.5" customHeight="1">
      <c r="A10" s="51"/>
      <c r="B10" s="109"/>
      <c r="C10" s="106"/>
      <c r="D10" s="106"/>
      <c r="E10" s="106"/>
      <c r="F10" s="106"/>
      <c r="G10" s="106"/>
      <c r="H10" s="111"/>
      <c r="I10" s="51"/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</row>
    <row r="11" spans="1:20" ht="19.5" customHeight="1">
      <c r="A11" s="51"/>
      <c r="B11" s="109"/>
      <c r="C11" s="106"/>
      <c r="D11" s="106"/>
      <c r="E11" s="106"/>
      <c r="F11" s="106"/>
      <c r="G11" s="106"/>
      <c r="H11" s="111"/>
      <c r="I11" s="51"/>
      <c r="J11" s="51"/>
      <c r="K11" s="51"/>
      <c r="L11" s="51"/>
      <c r="M11" s="51"/>
      <c r="N11" s="51"/>
      <c r="O11" s="51"/>
      <c r="P11" s="51"/>
      <c r="Q11" s="51"/>
      <c r="R11" s="51"/>
      <c r="S11" s="51"/>
      <c r="T11" s="51"/>
    </row>
    <row r="12" spans="1:20" ht="24.75" customHeight="1">
      <c r="A12" s="51"/>
      <c r="B12" s="52" t="s">
        <v>8</v>
      </c>
      <c r="C12" s="52"/>
      <c r="D12" s="52"/>
      <c r="E12" s="52"/>
      <c r="F12" s="52"/>
      <c r="G12" s="52"/>
      <c r="H12" s="52"/>
      <c r="I12" s="51"/>
      <c r="J12" s="51"/>
      <c r="K12" s="51"/>
      <c r="L12" s="51"/>
      <c r="M12" s="51"/>
      <c r="N12" s="51"/>
      <c r="O12" s="51"/>
      <c r="P12" s="51"/>
      <c r="Q12" s="51"/>
      <c r="R12" s="51"/>
      <c r="S12" s="51"/>
      <c r="T12" s="51"/>
    </row>
    <row r="13" spans="1:20" ht="24.75" customHeight="1">
      <c r="A13" s="51"/>
      <c r="B13" s="53" t="s">
        <v>85</v>
      </c>
      <c r="C13" s="54">
        <v>0</v>
      </c>
      <c r="D13" s="54">
        <v>0</v>
      </c>
      <c r="E13" s="54">
        <f>C13+D13</f>
        <v>0</v>
      </c>
      <c r="F13" s="54">
        <v>1</v>
      </c>
      <c r="G13" s="54">
        <v>0</v>
      </c>
      <c r="H13" s="55">
        <f>E13+F13+G13</f>
        <v>1</v>
      </c>
      <c r="I13" s="51"/>
      <c r="J13" s="51"/>
      <c r="K13" s="51"/>
      <c r="L13" s="51"/>
      <c r="M13" s="51"/>
      <c r="N13" s="51"/>
      <c r="O13" s="51"/>
      <c r="P13" s="51"/>
      <c r="Q13" s="51"/>
      <c r="R13" s="51"/>
      <c r="S13" s="51"/>
      <c r="T13" s="51"/>
    </row>
    <row r="14" spans="1:20" ht="24.75" customHeight="1">
      <c r="A14" s="51"/>
      <c r="B14" s="53" t="s">
        <v>86</v>
      </c>
      <c r="C14" s="54">
        <v>4</v>
      </c>
      <c r="D14" s="54">
        <v>0</v>
      </c>
      <c r="E14" s="54">
        <f>C14+D14</f>
        <v>4</v>
      </c>
      <c r="F14" s="54">
        <v>0</v>
      </c>
      <c r="G14" s="54">
        <v>0</v>
      </c>
      <c r="H14" s="55">
        <f>E14+F14+G14</f>
        <v>4</v>
      </c>
      <c r="I14" s="51"/>
      <c r="J14" s="51"/>
      <c r="K14" s="51"/>
      <c r="L14" s="51"/>
      <c r="M14" s="51"/>
      <c r="N14" s="51"/>
      <c r="O14" s="51"/>
      <c r="P14" s="51"/>
      <c r="Q14" s="51"/>
      <c r="R14" s="51"/>
      <c r="S14" s="51"/>
      <c r="T14" s="51"/>
    </row>
    <row r="15" spans="1:20" ht="24.75" customHeight="1">
      <c r="A15" s="51"/>
      <c r="B15" s="53" t="s">
        <v>87</v>
      </c>
      <c r="C15" s="54">
        <v>11</v>
      </c>
      <c r="D15" s="54">
        <v>1</v>
      </c>
      <c r="E15" s="54">
        <f>C15+D15</f>
        <v>12</v>
      </c>
      <c r="F15" s="54">
        <v>0</v>
      </c>
      <c r="G15" s="54">
        <v>0</v>
      </c>
      <c r="H15" s="55">
        <f>E15+F15+G15</f>
        <v>12</v>
      </c>
      <c r="I15" s="51"/>
      <c r="J15" s="51"/>
      <c r="K15" s="51"/>
      <c r="L15" s="51"/>
      <c r="M15" s="51"/>
      <c r="N15" s="51"/>
      <c r="O15" s="51"/>
      <c r="P15" s="51"/>
      <c r="Q15" s="51"/>
      <c r="R15" s="51"/>
      <c r="S15" s="51"/>
      <c r="T15" s="51"/>
    </row>
    <row r="16" spans="1:20" ht="24.75" customHeight="1">
      <c r="A16" s="51"/>
      <c r="B16" s="53" t="s">
        <v>88</v>
      </c>
      <c r="C16" s="54">
        <v>11</v>
      </c>
      <c r="D16" s="54">
        <v>0</v>
      </c>
      <c r="E16" s="54">
        <f>C16+D16</f>
        <v>11</v>
      </c>
      <c r="F16" s="54">
        <v>3</v>
      </c>
      <c r="G16" s="54">
        <v>0</v>
      </c>
      <c r="H16" s="55">
        <f>E16+F16+G16</f>
        <v>14</v>
      </c>
      <c r="I16" s="51"/>
      <c r="J16" s="51"/>
      <c r="K16" s="51"/>
      <c r="L16" s="51"/>
      <c r="M16" s="51"/>
      <c r="N16" s="51"/>
      <c r="O16" s="51"/>
      <c r="P16" s="51"/>
      <c r="Q16" s="51"/>
      <c r="R16" s="51"/>
      <c r="S16" s="51"/>
      <c r="T16" s="51"/>
    </row>
    <row r="17" spans="1:20" ht="24.75" customHeight="1">
      <c r="A17" s="51"/>
      <c r="B17" s="56" t="s">
        <v>89</v>
      </c>
      <c r="C17" s="57">
        <f t="shared" ref="C17:H17" si="0">SUM(C13:C16)</f>
        <v>26</v>
      </c>
      <c r="D17" s="57">
        <f t="shared" si="0"/>
        <v>1</v>
      </c>
      <c r="E17" s="57">
        <f t="shared" si="0"/>
        <v>27</v>
      </c>
      <c r="F17" s="57">
        <f t="shared" si="0"/>
        <v>4</v>
      </c>
      <c r="G17" s="57">
        <f t="shared" si="0"/>
        <v>0</v>
      </c>
      <c r="H17" s="55">
        <f t="shared" si="0"/>
        <v>31</v>
      </c>
      <c r="I17" s="51"/>
      <c r="J17" s="51"/>
      <c r="K17" s="51"/>
      <c r="L17" s="51"/>
      <c r="M17" s="51"/>
      <c r="N17" s="51"/>
      <c r="O17" s="51"/>
      <c r="P17" s="51"/>
      <c r="Q17" s="51"/>
      <c r="R17" s="51"/>
      <c r="S17" s="51"/>
      <c r="T17" s="51"/>
    </row>
    <row r="18" spans="1:20" ht="24.75" customHeight="1">
      <c r="A18" s="51"/>
      <c r="B18" s="58" t="s">
        <v>102</v>
      </c>
      <c r="C18" s="58"/>
      <c r="D18" s="58"/>
      <c r="E18" s="58"/>
      <c r="F18" s="58"/>
      <c r="G18" s="58"/>
      <c r="H18" s="58"/>
      <c r="I18" s="51"/>
      <c r="J18" s="51"/>
      <c r="K18" s="51"/>
      <c r="L18" s="51"/>
      <c r="M18" s="51"/>
      <c r="N18" s="51"/>
      <c r="O18" s="51"/>
      <c r="P18" s="51"/>
      <c r="Q18" s="51"/>
      <c r="R18" s="51"/>
      <c r="S18" s="51"/>
      <c r="T18" s="51"/>
    </row>
    <row r="19" spans="1:20" ht="24.75" customHeight="1">
      <c r="A19" s="51"/>
      <c r="B19" s="53" t="s">
        <v>91</v>
      </c>
      <c r="C19" s="54">
        <v>55</v>
      </c>
      <c r="D19" s="59">
        <v>0</v>
      </c>
      <c r="E19" s="54">
        <f t="shared" ref="E19:E25" si="1">C19+D19</f>
        <v>55</v>
      </c>
      <c r="F19" s="59">
        <v>0</v>
      </c>
      <c r="G19" s="54">
        <v>1</v>
      </c>
      <c r="H19" s="55">
        <f t="shared" ref="H19:H25" si="2">E19+G19</f>
        <v>56</v>
      </c>
      <c r="I19" s="51"/>
      <c r="J19" s="51"/>
      <c r="K19" s="51"/>
      <c r="L19" s="51"/>
      <c r="M19" s="51"/>
      <c r="N19" s="51"/>
      <c r="O19" s="51"/>
      <c r="P19" s="51"/>
      <c r="Q19" s="51"/>
      <c r="R19" s="51"/>
      <c r="S19" s="51"/>
      <c r="T19" s="51"/>
    </row>
    <row r="20" spans="1:20" ht="24.75" customHeight="1">
      <c r="A20" s="51"/>
      <c r="B20" s="53" t="s">
        <v>92</v>
      </c>
      <c r="C20" s="54">
        <v>2</v>
      </c>
      <c r="D20" s="59">
        <v>0</v>
      </c>
      <c r="E20" s="54">
        <f t="shared" si="1"/>
        <v>2</v>
      </c>
      <c r="F20" s="59">
        <v>0</v>
      </c>
      <c r="G20" s="54">
        <v>0</v>
      </c>
      <c r="H20" s="55">
        <f t="shared" si="2"/>
        <v>2</v>
      </c>
      <c r="I20" s="51"/>
      <c r="J20" s="51"/>
      <c r="K20" s="51"/>
      <c r="L20" s="51"/>
      <c r="M20" s="51"/>
      <c r="N20" s="51"/>
      <c r="O20" s="51"/>
      <c r="P20" s="51"/>
      <c r="Q20" s="51"/>
      <c r="R20" s="51"/>
      <c r="S20" s="51"/>
      <c r="T20" s="51"/>
    </row>
    <row r="21" spans="1:20" ht="24.75" customHeight="1">
      <c r="A21" s="51"/>
      <c r="B21" s="53" t="s">
        <v>93</v>
      </c>
      <c r="C21" s="54">
        <v>2</v>
      </c>
      <c r="D21" s="59">
        <v>0</v>
      </c>
      <c r="E21" s="54">
        <f t="shared" si="1"/>
        <v>2</v>
      </c>
      <c r="F21" s="59">
        <v>0</v>
      </c>
      <c r="G21" s="54">
        <v>1</v>
      </c>
      <c r="H21" s="55">
        <f t="shared" si="2"/>
        <v>3</v>
      </c>
      <c r="I21" s="51"/>
      <c r="J21" s="51"/>
      <c r="K21" s="51"/>
      <c r="L21" s="51"/>
      <c r="M21" s="51"/>
      <c r="N21" s="51"/>
      <c r="O21" s="51"/>
      <c r="P21" s="51"/>
      <c r="Q21" s="51"/>
      <c r="R21" s="51"/>
      <c r="S21" s="51"/>
      <c r="T21" s="51"/>
    </row>
    <row r="22" spans="1:20" ht="24.75" customHeight="1">
      <c r="A22" s="51"/>
      <c r="B22" s="53" t="s">
        <v>94</v>
      </c>
      <c r="C22" s="54">
        <v>11</v>
      </c>
      <c r="D22" s="59">
        <v>0</v>
      </c>
      <c r="E22" s="54">
        <f t="shared" si="1"/>
        <v>11</v>
      </c>
      <c r="F22" s="59">
        <v>0</v>
      </c>
      <c r="G22" s="54">
        <v>0</v>
      </c>
      <c r="H22" s="55">
        <f t="shared" si="2"/>
        <v>11</v>
      </c>
      <c r="I22" s="51"/>
      <c r="J22" s="51"/>
      <c r="K22" s="51"/>
      <c r="L22" s="51"/>
      <c r="M22" s="51"/>
      <c r="N22" s="51"/>
      <c r="O22" s="51"/>
      <c r="P22" s="51"/>
      <c r="Q22" s="51"/>
      <c r="R22" s="51"/>
      <c r="S22" s="51"/>
      <c r="T22" s="51"/>
    </row>
    <row r="23" spans="1:20" ht="24.75" customHeight="1">
      <c r="A23" s="51"/>
      <c r="B23" s="53" t="s">
        <v>95</v>
      </c>
      <c r="C23" s="54">
        <v>7</v>
      </c>
      <c r="D23" s="59">
        <v>0</v>
      </c>
      <c r="E23" s="54">
        <f t="shared" si="1"/>
        <v>7</v>
      </c>
      <c r="F23" s="59">
        <v>0</v>
      </c>
      <c r="G23" s="54">
        <v>0</v>
      </c>
      <c r="H23" s="55">
        <f t="shared" si="2"/>
        <v>7</v>
      </c>
      <c r="I23" s="51"/>
      <c r="J23" s="51"/>
      <c r="K23" s="51"/>
      <c r="L23" s="51"/>
      <c r="M23" s="51"/>
      <c r="N23" s="51"/>
      <c r="O23" s="51"/>
      <c r="P23" s="51"/>
      <c r="Q23" s="51"/>
      <c r="R23" s="51"/>
      <c r="S23" s="51"/>
      <c r="T23" s="51"/>
    </row>
    <row r="24" spans="1:20" ht="24.75" customHeight="1">
      <c r="A24" s="51"/>
      <c r="B24" s="53" t="s">
        <v>96</v>
      </c>
      <c r="C24" s="54">
        <v>15</v>
      </c>
      <c r="D24" s="59">
        <v>0</v>
      </c>
      <c r="E24" s="54">
        <f t="shared" si="1"/>
        <v>15</v>
      </c>
      <c r="F24" s="59">
        <v>0</v>
      </c>
      <c r="G24" s="54">
        <v>1</v>
      </c>
      <c r="H24" s="55">
        <f t="shared" si="2"/>
        <v>16</v>
      </c>
      <c r="I24" s="51"/>
      <c r="J24" s="51"/>
      <c r="K24" s="51"/>
      <c r="L24" s="51"/>
      <c r="M24" s="51"/>
      <c r="N24" s="51"/>
      <c r="O24" s="51"/>
      <c r="P24" s="51"/>
      <c r="Q24" s="51"/>
      <c r="R24" s="51"/>
      <c r="S24" s="51"/>
      <c r="T24" s="51"/>
    </row>
    <row r="25" spans="1:20" ht="24.75" customHeight="1">
      <c r="A25" s="51"/>
      <c r="B25" s="53" t="s">
        <v>97</v>
      </c>
      <c r="C25" s="54">
        <v>0</v>
      </c>
      <c r="D25" s="59">
        <v>0</v>
      </c>
      <c r="E25" s="54">
        <f t="shared" si="1"/>
        <v>0</v>
      </c>
      <c r="F25" s="59">
        <v>0</v>
      </c>
      <c r="G25" s="54">
        <v>0</v>
      </c>
      <c r="H25" s="55">
        <f t="shared" si="2"/>
        <v>0</v>
      </c>
      <c r="I25" s="51"/>
      <c r="J25" s="51"/>
      <c r="K25" s="51"/>
      <c r="L25" s="51"/>
      <c r="M25" s="51"/>
      <c r="N25" s="51"/>
      <c r="O25" s="51"/>
      <c r="P25" s="51"/>
      <c r="Q25" s="51"/>
      <c r="R25" s="51"/>
      <c r="S25" s="51"/>
      <c r="T25" s="51"/>
    </row>
    <row r="26" spans="1:20" ht="24.75" customHeight="1">
      <c r="A26" s="51"/>
      <c r="B26" s="56" t="s">
        <v>98</v>
      </c>
      <c r="C26" s="57">
        <f t="shared" ref="C26:H26" si="3">SUM(C19:C25)</f>
        <v>92</v>
      </c>
      <c r="D26" s="57">
        <f t="shared" si="3"/>
        <v>0</v>
      </c>
      <c r="E26" s="57">
        <f t="shared" si="3"/>
        <v>92</v>
      </c>
      <c r="F26" s="57">
        <f t="shared" si="3"/>
        <v>0</v>
      </c>
      <c r="G26" s="57">
        <f t="shared" si="3"/>
        <v>3</v>
      </c>
      <c r="H26" s="55">
        <f t="shared" si="3"/>
        <v>95</v>
      </c>
      <c r="I26" s="51"/>
      <c r="J26" s="51"/>
      <c r="K26" s="51"/>
      <c r="L26" s="51"/>
      <c r="M26" s="51"/>
      <c r="N26" s="51"/>
      <c r="O26" s="51"/>
      <c r="P26" s="51"/>
      <c r="Q26" s="51"/>
      <c r="R26" s="51"/>
      <c r="S26" s="51"/>
      <c r="T26" s="51"/>
    </row>
    <row r="27" spans="1:20" ht="24.75" customHeight="1">
      <c r="A27" s="51"/>
      <c r="B27" s="60" t="s">
        <v>81</v>
      </c>
      <c r="C27" s="42">
        <f t="shared" ref="C27:H27" si="4">C17+C26</f>
        <v>118</v>
      </c>
      <c r="D27" s="42">
        <f t="shared" si="4"/>
        <v>1</v>
      </c>
      <c r="E27" s="42">
        <f t="shared" si="4"/>
        <v>119</v>
      </c>
      <c r="F27" s="42">
        <f t="shared" si="4"/>
        <v>4</v>
      </c>
      <c r="G27" s="42">
        <f t="shared" si="4"/>
        <v>3</v>
      </c>
      <c r="H27" s="61">
        <f t="shared" si="4"/>
        <v>126</v>
      </c>
      <c r="I27" s="51"/>
      <c r="J27" s="51"/>
      <c r="K27" s="51"/>
      <c r="L27" s="51"/>
      <c r="M27" s="51"/>
      <c r="N27" s="51"/>
      <c r="O27" s="51"/>
      <c r="P27" s="51"/>
      <c r="Q27" s="51"/>
      <c r="R27" s="51"/>
      <c r="S27" s="51"/>
      <c r="T27" s="51"/>
    </row>
    <row r="28" spans="1:20" hidden="1">
      <c r="A28" s="51"/>
      <c r="B28" s="62"/>
      <c r="C28" s="62"/>
      <c r="D28" s="62"/>
      <c r="E28" s="62"/>
      <c r="F28" s="62"/>
      <c r="G28" s="62"/>
      <c r="H28" s="62"/>
      <c r="I28" s="51"/>
      <c r="J28" s="51"/>
      <c r="K28" s="51"/>
      <c r="L28" s="51"/>
      <c r="M28" s="51"/>
      <c r="N28" s="51"/>
      <c r="O28" s="51"/>
      <c r="P28" s="51"/>
      <c r="Q28" s="51"/>
      <c r="R28" s="51"/>
      <c r="S28" s="51"/>
      <c r="T28" s="51"/>
    </row>
    <row r="29" spans="1:20" ht="19.5" customHeight="1">
      <c r="A29" s="51"/>
      <c r="B29" s="63"/>
      <c r="C29" s="63"/>
      <c r="D29" s="63"/>
      <c r="E29" s="63"/>
      <c r="F29" s="63"/>
      <c r="G29" s="63"/>
      <c r="H29" s="63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</row>
    <row r="30" spans="1:20" ht="19.5" customHeight="1">
      <c r="A30" s="51"/>
      <c r="B30" s="45" t="s">
        <v>99</v>
      </c>
      <c r="C30" s="51"/>
      <c r="D30" s="51"/>
      <c r="E30" s="51"/>
      <c r="F30" s="51"/>
      <c r="G30" s="51"/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</row>
    <row r="31" spans="1:20" ht="45.75" customHeight="1">
      <c r="A31" s="51"/>
      <c r="B31" s="105" t="s">
        <v>103</v>
      </c>
      <c r="C31" s="105"/>
      <c r="D31" s="105"/>
      <c r="E31" s="105"/>
      <c r="F31" s="105"/>
      <c r="G31" s="105"/>
      <c r="H31" s="105"/>
      <c r="I31" s="64"/>
      <c r="J31" s="64"/>
      <c r="K31" s="64"/>
      <c r="L31" s="64"/>
      <c r="M31" s="51"/>
      <c r="N31" s="51"/>
      <c r="O31" s="51"/>
      <c r="P31" s="51"/>
      <c r="Q31" s="51"/>
      <c r="R31" s="51"/>
      <c r="S31" s="51"/>
      <c r="T31" s="51"/>
    </row>
    <row r="32" spans="1:20" ht="19.5" customHeight="1">
      <c r="A32" s="51"/>
      <c r="B32" s="51"/>
      <c r="C32" s="51"/>
      <c r="D32" s="51"/>
      <c r="E32" s="51"/>
      <c r="F32" s="51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51"/>
      <c r="T32" s="51"/>
    </row>
    <row r="33" spans="1:20" ht="19.5" customHeight="1">
      <c r="A33" s="51"/>
      <c r="B33" s="51"/>
      <c r="C33" s="51"/>
      <c r="D33" s="51"/>
      <c r="E33" s="51"/>
      <c r="F33" s="51"/>
      <c r="G33" s="51"/>
      <c r="H33" s="51"/>
      <c r="I33" s="51"/>
      <c r="J33" s="51"/>
      <c r="K33" s="51"/>
      <c r="L33" s="51"/>
      <c r="M33" s="51"/>
      <c r="N33" s="51"/>
      <c r="O33" s="51"/>
      <c r="P33" s="51"/>
      <c r="Q33" s="51"/>
      <c r="R33" s="51"/>
      <c r="S33" s="51"/>
      <c r="T33" s="51"/>
    </row>
    <row r="34" spans="1:20" ht="19.5" customHeight="1">
      <c r="A34" s="51"/>
      <c r="B34" s="51"/>
      <c r="C34" s="51"/>
      <c r="D34" s="51"/>
      <c r="E34" s="51"/>
      <c r="F34" s="51"/>
      <c r="G34" s="51"/>
      <c r="H34" s="51"/>
      <c r="I34" s="51"/>
      <c r="J34" s="51"/>
      <c r="K34" s="51"/>
      <c r="L34" s="51"/>
      <c r="M34" s="51"/>
      <c r="N34" s="51"/>
      <c r="O34" s="51"/>
      <c r="P34" s="51"/>
      <c r="Q34" s="51"/>
      <c r="R34" s="51"/>
      <c r="S34" s="51"/>
      <c r="T34" s="51"/>
    </row>
    <row r="35" spans="1:20" ht="19.5" customHeight="1">
      <c r="A35" s="51"/>
      <c r="B35" s="51"/>
      <c r="C35" s="51"/>
      <c r="D35" s="51"/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1"/>
    </row>
  </sheetData>
  <mergeCells count="11"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A1:T35"/>
  <sheetViews>
    <sheetView showGridLines="0" workbookViewId="0">
      <selection activeCell="J48" sqref="J48"/>
    </sheetView>
  </sheetViews>
  <sheetFormatPr defaultColWidth="10.7109375" defaultRowHeight="15"/>
  <cols>
    <col min="1" max="1" width="1.7109375" style="69" customWidth="1"/>
    <col min="2" max="2" width="41.42578125" style="69" customWidth="1"/>
    <col min="3" max="8" width="25.7109375" style="69" customWidth="1"/>
    <col min="9" max="21" width="10.7109375" style="69" customWidth="1"/>
    <col min="22" max="16384" width="10.7109375" style="69"/>
  </cols>
  <sheetData>
    <row r="1" spans="1:20" ht="49.5" customHeight="1">
      <c r="A1" s="3"/>
      <c r="B1" s="3" t="s">
        <v>0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</row>
    <row r="2" spans="1:20" ht="30" customHeight="1">
      <c r="A2" s="7"/>
      <c r="B2" s="7" t="s">
        <v>1</v>
      </c>
      <c r="C2" s="8" t="s">
        <v>2</v>
      </c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</row>
    <row r="3" spans="1:20" ht="30" customHeight="1">
      <c r="A3" s="7"/>
      <c r="B3" s="7" t="s">
        <v>3</v>
      </c>
      <c r="C3" s="49" t="s">
        <v>28</v>
      </c>
      <c r="D3" s="49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</row>
    <row r="4" spans="1:20" ht="30" customHeight="1">
      <c r="A4" s="7"/>
      <c r="B4" s="7" t="s">
        <v>5</v>
      </c>
      <c r="C4" s="11" t="s">
        <v>83</v>
      </c>
      <c r="D4" s="50">
        <v>2023</v>
      </c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</row>
    <row r="5" spans="1:20" ht="49.5" customHeight="1">
      <c r="A5" s="7"/>
      <c r="B5" s="107" t="s">
        <v>6</v>
      </c>
      <c r="C5" s="107"/>
      <c r="D5" s="107"/>
      <c r="E5" s="107"/>
      <c r="F5" s="107"/>
      <c r="G5" s="107"/>
      <c r="H5" s="10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</row>
    <row r="6" spans="1:20" ht="49.5" customHeight="1">
      <c r="A6" s="7"/>
      <c r="B6" s="8" t="s">
        <v>101</v>
      </c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</row>
    <row r="7" spans="1:20" ht="34.5" customHeight="1">
      <c r="A7" s="51"/>
      <c r="B7" s="108" t="s">
        <v>84</v>
      </c>
      <c r="C7" s="94" t="s">
        <v>12</v>
      </c>
      <c r="D7" s="94"/>
      <c r="E7" s="94"/>
      <c r="F7" s="94"/>
      <c r="G7" s="94" t="s">
        <v>13</v>
      </c>
      <c r="H7" s="110" t="s">
        <v>81</v>
      </c>
      <c r="I7" s="51"/>
      <c r="J7" s="51"/>
      <c r="K7" s="51"/>
      <c r="L7" s="51"/>
      <c r="M7" s="51"/>
      <c r="N7" s="51"/>
      <c r="O7" s="51"/>
      <c r="P7" s="51"/>
      <c r="Q7" s="51"/>
      <c r="R7" s="51"/>
      <c r="S7" s="51"/>
      <c r="T7" s="51"/>
    </row>
    <row r="8" spans="1:20" ht="30" customHeight="1">
      <c r="A8" s="51"/>
      <c r="B8" s="109"/>
      <c r="C8" s="106" t="s">
        <v>18</v>
      </c>
      <c r="D8" s="106"/>
      <c r="E8" s="106"/>
      <c r="F8" s="106" t="s">
        <v>19</v>
      </c>
      <c r="G8" s="106"/>
      <c r="H8" s="111"/>
      <c r="I8" s="51"/>
      <c r="J8" s="51"/>
      <c r="K8" s="51"/>
      <c r="L8" s="51"/>
      <c r="M8" s="51"/>
      <c r="N8" s="51"/>
      <c r="O8" s="51"/>
      <c r="P8" s="51"/>
      <c r="Q8" s="51"/>
      <c r="R8" s="51"/>
      <c r="S8" s="51"/>
      <c r="T8" s="51"/>
    </row>
    <row r="9" spans="1:20" ht="19.5" customHeight="1">
      <c r="A9" s="51"/>
      <c r="B9" s="109"/>
      <c r="C9" s="106" t="s">
        <v>22</v>
      </c>
      <c r="D9" s="106" t="s">
        <v>23</v>
      </c>
      <c r="E9" s="106" t="s">
        <v>24</v>
      </c>
      <c r="F9" s="106"/>
      <c r="G9" s="106"/>
      <c r="H9" s="111"/>
      <c r="I9" s="51"/>
      <c r="J9" s="51"/>
      <c r="K9" s="51"/>
      <c r="L9" s="51"/>
      <c r="M9" s="51"/>
      <c r="N9" s="51"/>
      <c r="O9" s="51"/>
      <c r="P9" s="51"/>
      <c r="Q9" s="51"/>
      <c r="R9" s="51"/>
      <c r="S9" s="51"/>
      <c r="T9" s="51"/>
    </row>
    <row r="10" spans="1:20" ht="19.5" customHeight="1">
      <c r="A10" s="51"/>
      <c r="B10" s="109"/>
      <c r="C10" s="106"/>
      <c r="D10" s="106"/>
      <c r="E10" s="106"/>
      <c r="F10" s="106"/>
      <c r="G10" s="106"/>
      <c r="H10" s="111"/>
      <c r="I10" s="51"/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</row>
    <row r="11" spans="1:20" ht="19.5" customHeight="1">
      <c r="A11" s="51"/>
      <c r="B11" s="109"/>
      <c r="C11" s="106"/>
      <c r="D11" s="106"/>
      <c r="E11" s="106"/>
      <c r="F11" s="106"/>
      <c r="G11" s="106"/>
      <c r="H11" s="111"/>
      <c r="I11" s="51"/>
      <c r="J11" s="51"/>
      <c r="K11" s="51"/>
      <c r="L11" s="51"/>
      <c r="M11" s="51"/>
      <c r="N11" s="51"/>
      <c r="O11" s="51"/>
      <c r="P11" s="51"/>
      <c r="Q11" s="51"/>
      <c r="R11" s="51"/>
      <c r="S11" s="51"/>
      <c r="T11" s="51"/>
    </row>
    <row r="12" spans="1:20" ht="24.75" customHeight="1">
      <c r="A12" s="51"/>
      <c r="B12" s="52" t="s">
        <v>8</v>
      </c>
      <c r="C12" s="52"/>
      <c r="D12" s="52"/>
      <c r="E12" s="52"/>
      <c r="F12" s="52"/>
      <c r="G12" s="52"/>
      <c r="H12" s="52"/>
      <c r="I12" s="51"/>
      <c r="J12" s="51"/>
      <c r="K12" s="51"/>
      <c r="L12" s="51"/>
      <c r="M12" s="51"/>
      <c r="N12" s="51"/>
      <c r="O12" s="51"/>
      <c r="P12" s="51"/>
      <c r="Q12" s="51"/>
      <c r="R12" s="51"/>
      <c r="S12" s="51"/>
      <c r="T12" s="51"/>
    </row>
    <row r="13" spans="1:20" ht="24.75" customHeight="1">
      <c r="A13" s="51"/>
      <c r="B13" s="53" t="s">
        <v>85</v>
      </c>
      <c r="C13" s="54">
        <v>1</v>
      </c>
      <c r="D13" s="54">
        <v>0</v>
      </c>
      <c r="E13" s="54">
        <f>C13+D13</f>
        <v>1</v>
      </c>
      <c r="F13" s="54">
        <v>0</v>
      </c>
      <c r="G13" s="54">
        <v>0</v>
      </c>
      <c r="H13" s="55">
        <f>E13+F13+G13</f>
        <v>1</v>
      </c>
      <c r="I13" s="51"/>
      <c r="J13" s="51"/>
      <c r="K13" s="51"/>
      <c r="L13" s="51"/>
      <c r="M13" s="51"/>
      <c r="N13" s="51"/>
      <c r="O13" s="51"/>
      <c r="P13" s="51"/>
      <c r="Q13" s="51"/>
      <c r="R13" s="51"/>
      <c r="S13" s="51"/>
      <c r="T13" s="51"/>
    </row>
    <row r="14" spans="1:20" ht="24.75" customHeight="1">
      <c r="A14" s="51"/>
      <c r="B14" s="53" t="s">
        <v>86</v>
      </c>
      <c r="C14" s="54">
        <v>7</v>
      </c>
      <c r="D14" s="54">
        <v>0</v>
      </c>
      <c r="E14" s="54">
        <f>C14+D14</f>
        <v>7</v>
      </c>
      <c r="F14" s="54">
        <v>0</v>
      </c>
      <c r="G14" s="54">
        <v>0</v>
      </c>
      <c r="H14" s="55">
        <f>E14+F14+G14</f>
        <v>7</v>
      </c>
      <c r="I14" s="51"/>
      <c r="J14" s="51"/>
      <c r="K14" s="51"/>
      <c r="L14" s="51"/>
      <c r="M14" s="51"/>
      <c r="N14" s="51"/>
      <c r="O14" s="51"/>
      <c r="P14" s="51"/>
      <c r="Q14" s="51"/>
      <c r="R14" s="51"/>
      <c r="S14" s="51"/>
      <c r="T14" s="51"/>
    </row>
    <row r="15" spans="1:20" ht="24.75" customHeight="1">
      <c r="A15" s="51"/>
      <c r="B15" s="53" t="s">
        <v>87</v>
      </c>
      <c r="C15" s="54">
        <v>13</v>
      </c>
      <c r="D15" s="54">
        <v>2</v>
      </c>
      <c r="E15" s="54">
        <f>C15+D15</f>
        <v>15</v>
      </c>
      <c r="F15" s="54">
        <v>2</v>
      </c>
      <c r="G15" s="54">
        <v>0</v>
      </c>
      <c r="H15" s="55">
        <f>E15+F15+G15</f>
        <v>17</v>
      </c>
      <c r="I15" s="51"/>
      <c r="J15" s="51"/>
      <c r="K15" s="51"/>
      <c r="L15" s="51"/>
      <c r="M15" s="51"/>
      <c r="N15" s="51"/>
      <c r="O15" s="51"/>
      <c r="P15" s="51"/>
      <c r="Q15" s="51"/>
      <c r="R15" s="51"/>
      <c r="S15" s="51"/>
      <c r="T15" s="51"/>
    </row>
    <row r="16" spans="1:20" ht="24.75" customHeight="1">
      <c r="A16" s="51"/>
      <c r="B16" s="53" t="s">
        <v>88</v>
      </c>
      <c r="C16" s="54">
        <v>2</v>
      </c>
      <c r="D16" s="54">
        <v>0</v>
      </c>
      <c r="E16" s="54">
        <f>C16+D16</f>
        <v>2</v>
      </c>
      <c r="F16" s="54">
        <v>2</v>
      </c>
      <c r="G16" s="54">
        <v>2</v>
      </c>
      <c r="H16" s="55">
        <f>E16+F16+G16</f>
        <v>6</v>
      </c>
      <c r="I16" s="51"/>
      <c r="J16" s="51"/>
      <c r="K16" s="51"/>
      <c r="L16" s="51"/>
      <c r="M16" s="51"/>
      <c r="N16" s="51"/>
      <c r="O16" s="51"/>
      <c r="P16" s="51"/>
      <c r="Q16" s="51"/>
      <c r="R16" s="51"/>
      <c r="S16" s="51"/>
      <c r="T16" s="51"/>
    </row>
    <row r="17" spans="1:20" ht="24.75" customHeight="1">
      <c r="A17" s="51"/>
      <c r="B17" s="56" t="s">
        <v>89</v>
      </c>
      <c r="C17" s="57">
        <f t="shared" ref="C17:H17" si="0">SUM(C13:C16)</f>
        <v>23</v>
      </c>
      <c r="D17" s="57">
        <f t="shared" si="0"/>
        <v>2</v>
      </c>
      <c r="E17" s="57">
        <f t="shared" si="0"/>
        <v>25</v>
      </c>
      <c r="F17" s="57">
        <f t="shared" si="0"/>
        <v>4</v>
      </c>
      <c r="G17" s="57">
        <f t="shared" si="0"/>
        <v>2</v>
      </c>
      <c r="H17" s="55">
        <f t="shared" si="0"/>
        <v>31</v>
      </c>
      <c r="I17" s="51"/>
      <c r="J17" s="51"/>
      <c r="K17" s="51"/>
      <c r="L17" s="51"/>
      <c r="M17" s="51"/>
      <c r="N17" s="51"/>
      <c r="O17" s="51"/>
      <c r="P17" s="51"/>
      <c r="Q17" s="51"/>
      <c r="R17" s="51"/>
      <c r="S17" s="51"/>
      <c r="T17" s="51"/>
    </row>
    <row r="18" spans="1:20" ht="24.75" customHeight="1">
      <c r="A18" s="51"/>
      <c r="B18" s="58" t="s">
        <v>102</v>
      </c>
      <c r="C18" s="58"/>
      <c r="D18" s="58"/>
      <c r="E18" s="58"/>
      <c r="F18" s="58"/>
      <c r="G18" s="58"/>
      <c r="H18" s="58"/>
      <c r="I18" s="51"/>
      <c r="J18" s="51"/>
      <c r="K18" s="51"/>
      <c r="L18" s="51"/>
      <c r="M18" s="51"/>
      <c r="N18" s="51"/>
      <c r="O18" s="51"/>
      <c r="P18" s="51"/>
      <c r="Q18" s="51"/>
      <c r="R18" s="51"/>
      <c r="S18" s="51"/>
      <c r="T18" s="51"/>
    </row>
    <row r="19" spans="1:20" ht="24.75" customHeight="1">
      <c r="A19" s="51"/>
      <c r="B19" s="53" t="s">
        <v>91</v>
      </c>
      <c r="C19" s="54">
        <v>50</v>
      </c>
      <c r="D19" s="59">
        <v>0</v>
      </c>
      <c r="E19" s="54">
        <f t="shared" ref="E19:E25" si="1">C19+D19</f>
        <v>50</v>
      </c>
      <c r="F19" s="59">
        <v>0</v>
      </c>
      <c r="G19" s="54">
        <v>1</v>
      </c>
      <c r="H19" s="55">
        <f t="shared" ref="H19:H25" si="2">E19+G19</f>
        <v>51</v>
      </c>
      <c r="I19" s="51"/>
      <c r="J19" s="51"/>
      <c r="K19" s="51"/>
      <c r="L19" s="51"/>
      <c r="M19" s="51"/>
      <c r="N19" s="51"/>
      <c r="O19" s="51"/>
      <c r="P19" s="51"/>
      <c r="Q19" s="51"/>
      <c r="R19" s="51"/>
      <c r="S19" s="51"/>
      <c r="T19" s="51"/>
    </row>
    <row r="20" spans="1:20" ht="24.75" customHeight="1">
      <c r="A20" s="51"/>
      <c r="B20" s="53" t="s">
        <v>92</v>
      </c>
      <c r="C20" s="54">
        <v>5</v>
      </c>
      <c r="D20" s="59">
        <v>0</v>
      </c>
      <c r="E20" s="54">
        <f t="shared" si="1"/>
        <v>5</v>
      </c>
      <c r="F20" s="59">
        <v>0</v>
      </c>
      <c r="G20" s="54">
        <v>1</v>
      </c>
      <c r="H20" s="55">
        <f t="shared" si="2"/>
        <v>6</v>
      </c>
      <c r="I20" s="51"/>
      <c r="J20" s="51"/>
      <c r="K20" s="51"/>
      <c r="L20" s="51"/>
      <c r="M20" s="51"/>
      <c r="N20" s="51"/>
      <c r="O20" s="51"/>
      <c r="P20" s="51"/>
      <c r="Q20" s="51"/>
      <c r="R20" s="51"/>
      <c r="S20" s="51"/>
      <c r="T20" s="51"/>
    </row>
    <row r="21" spans="1:20" ht="24.75" customHeight="1">
      <c r="A21" s="51"/>
      <c r="B21" s="53" t="s">
        <v>93</v>
      </c>
      <c r="C21" s="54">
        <v>1</v>
      </c>
      <c r="D21" s="59">
        <v>0</v>
      </c>
      <c r="E21" s="54">
        <f t="shared" si="1"/>
        <v>1</v>
      </c>
      <c r="F21" s="59">
        <v>0</v>
      </c>
      <c r="G21" s="54">
        <v>0</v>
      </c>
      <c r="H21" s="55">
        <f t="shared" si="2"/>
        <v>1</v>
      </c>
      <c r="I21" s="51"/>
      <c r="J21" s="51"/>
      <c r="K21" s="51"/>
      <c r="L21" s="51"/>
      <c r="M21" s="51"/>
      <c r="N21" s="51"/>
      <c r="O21" s="51"/>
      <c r="P21" s="51"/>
      <c r="Q21" s="51"/>
      <c r="R21" s="51"/>
      <c r="S21" s="51"/>
      <c r="T21" s="51"/>
    </row>
    <row r="22" spans="1:20" ht="24.75" customHeight="1">
      <c r="A22" s="51"/>
      <c r="B22" s="53" t="s">
        <v>94</v>
      </c>
      <c r="C22" s="54">
        <v>0</v>
      </c>
      <c r="D22" s="59">
        <v>0</v>
      </c>
      <c r="E22" s="54">
        <f t="shared" si="1"/>
        <v>0</v>
      </c>
      <c r="F22" s="59">
        <v>0</v>
      </c>
      <c r="G22" s="54">
        <v>0</v>
      </c>
      <c r="H22" s="55">
        <f t="shared" si="2"/>
        <v>0</v>
      </c>
      <c r="I22" s="51"/>
      <c r="J22" s="51"/>
      <c r="K22" s="51"/>
      <c r="L22" s="51"/>
      <c r="M22" s="51"/>
      <c r="N22" s="51"/>
      <c r="O22" s="51"/>
      <c r="P22" s="51"/>
      <c r="Q22" s="51"/>
      <c r="R22" s="51"/>
      <c r="S22" s="51"/>
      <c r="T22" s="51"/>
    </row>
    <row r="23" spans="1:20" ht="24.75" customHeight="1">
      <c r="A23" s="51"/>
      <c r="B23" s="53" t="s">
        <v>95</v>
      </c>
      <c r="C23" s="54">
        <v>0</v>
      </c>
      <c r="D23" s="59">
        <v>0</v>
      </c>
      <c r="E23" s="54">
        <f t="shared" si="1"/>
        <v>0</v>
      </c>
      <c r="F23" s="59">
        <v>0</v>
      </c>
      <c r="G23" s="54">
        <v>0</v>
      </c>
      <c r="H23" s="55">
        <f t="shared" si="2"/>
        <v>0</v>
      </c>
      <c r="I23" s="51"/>
      <c r="J23" s="51"/>
      <c r="K23" s="51"/>
      <c r="L23" s="51"/>
      <c r="M23" s="51"/>
      <c r="N23" s="51"/>
      <c r="O23" s="51"/>
      <c r="P23" s="51"/>
      <c r="Q23" s="51"/>
      <c r="R23" s="51"/>
      <c r="S23" s="51"/>
      <c r="T23" s="51"/>
    </row>
    <row r="24" spans="1:20" ht="24.75" customHeight="1">
      <c r="A24" s="51"/>
      <c r="B24" s="53" t="s">
        <v>96</v>
      </c>
      <c r="C24" s="54">
        <v>25</v>
      </c>
      <c r="D24" s="59">
        <v>0</v>
      </c>
      <c r="E24" s="54">
        <f t="shared" si="1"/>
        <v>25</v>
      </c>
      <c r="F24" s="59">
        <v>0</v>
      </c>
      <c r="G24" s="54">
        <v>16</v>
      </c>
      <c r="H24" s="55">
        <f t="shared" si="2"/>
        <v>41</v>
      </c>
      <c r="I24" s="51"/>
      <c r="J24" s="51"/>
      <c r="K24" s="51"/>
      <c r="L24" s="51"/>
      <c r="M24" s="51"/>
      <c r="N24" s="51"/>
      <c r="O24" s="51"/>
      <c r="P24" s="51"/>
      <c r="Q24" s="51"/>
      <c r="R24" s="51"/>
      <c r="S24" s="51"/>
      <c r="T24" s="51"/>
    </row>
    <row r="25" spans="1:20" ht="24.75" customHeight="1">
      <c r="A25" s="51"/>
      <c r="B25" s="53" t="s">
        <v>97</v>
      </c>
      <c r="C25" s="54">
        <v>0</v>
      </c>
      <c r="D25" s="59">
        <v>0</v>
      </c>
      <c r="E25" s="54">
        <f t="shared" si="1"/>
        <v>0</v>
      </c>
      <c r="F25" s="59">
        <v>0</v>
      </c>
      <c r="G25" s="54">
        <v>0</v>
      </c>
      <c r="H25" s="55">
        <f t="shared" si="2"/>
        <v>0</v>
      </c>
      <c r="I25" s="51"/>
      <c r="J25" s="51"/>
      <c r="K25" s="51"/>
      <c r="L25" s="51"/>
      <c r="M25" s="51"/>
      <c r="N25" s="51"/>
      <c r="O25" s="51"/>
      <c r="P25" s="51"/>
      <c r="Q25" s="51"/>
      <c r="R25" s="51"/>
      <c r="S25" s="51"/>
      <c r="T25" s="51"/>
    </row>
    <row r="26" spans="1:20" ht="24.75" customHeight="1">
      <c r="A26" s="51"/>
      <c r="B26" s="56" t="s">
        <v>98</v>
      </c>
      <c r="C26" s="57">
        <f t="shared" ref="C26:H26" si="3">SUM(C19:C25)</f>
        <v>81</v>
      </c>
      <c r="D26" s="57">
        <f t="shared" si="3"/>
        <v>0</v>
      </c>
      <c r="E26" s="57">
        <f t="shared" si="3"/>
        <v>81</v>
      </c>
      <c r="F26" s="57">
        <f t="shared" si="3"/>
        <v>0</v>
      </c>
      <c r="G26" s="57">
        <f t="shared" si="3"/>
        <v>18</v>
      </c>
      <c r="H26" s="55">
        <f t="shared" si="3"/>
        <v>99</v>
      </c>
      <c r="I26" s="51"/>
      <c r="J26" s="51"/>
      <c r="K26" s="51"/>
      <c r="L26" s="51"/>
      <c r="M26" s="51"/>
      <c r="N26" s="51"/>
      <c r="O26" s="51"/>
      <c r="P26" s="51"/>
      <c r="Q26" s="51"/>
      <c r="R26" s="51"/>
      <c r="S26" s="51"/>
      <c r="T26" s="51"/>
    </row>
    <row r="27" spans="1:20" ht="24.75" customHeight="1">
      <c r="A27" s="51"/>
      <c r="B27" s="60" t="s">
        <v>81</v>
      </c>
      <c r="C27" s="42">
        <f t="shared" ref="C27:H27" si="4">C17+C26</f>
        <v>104</v>
      </c>
      <c r="D27" s="42">
        <f t="shared" si="4"/>
        <v>2</v>
      </c>
      <c r="E27" s="42">
        <f t="shared" si="4"/>
        <v>106</v>
      </c>
      <c r="F27" s="42">
        <f t="shared" si="4"/>
        <v>4</v>
      </c>
      <c r="G27" s="42">
        <f t="shared" si="4"/>
        <v>20</v>
      </c>
      <c r="H27" s="61">
        <f t="shared" si="4"/>
        <v>130</v>
      </c>
      <c r="I27" s="51"/>
      <c r="J27" s="51"/>
      <c r="K27" s="51"/>
      <c r="L27" s="51"/>
      <c r="M27" s="51"/>
      <c r="N27" s="51"/>
      <c r="O27" s="51"/>
      <c r="P27" s="51"/>
      <c r="Q27" s="51"/>
      <c r="R27" s="51"/>
      <c r="S27" s="51"/>
      <c r="T27" s="51"/>
    </row>
    <row r="28" spans="1:20" hidden="1">
      <c r="A28" s="51"/>
      <c r="B28" s="62"/>
      <c r="C28" s="62"/>
      <c r="D28" s="62"/>
      <c r="E28" s="62"/>
      <c r="F28" s="62"/>
      <c r="G28" s="62"/>
      <c r="H28" s="62"/>
      <c r="I28" s="51"/>
      <c r="J28" s="51"/>
      <c r="K28" s="51"/>
      <c r="L28" s="51"/>
      <c r="M28" s="51"/>
      <c r="N28" s="51"/>
      <c r="O28" s="51"/>
      <c r="P28" s="51"/>
      <c r="Q28" s="51"/>
      <c r="R28" s="51"/>
      <c r="S28" s="51"/>
      <c r="T28" s="51"/>
    </row>
    <row r="29" spans="1:20" ht="19.5" customHeight="1">
      <c r="A29" s="51"/>
      <c r="B29" s="63"/>
      <c r="C29" s="63"/>
      <c r="D29" s="63"/>
      <c r="E29" s="63"/>
      <c r="F29" s="63"/>
      <c r="G29" s="63"/>
      <c r="H29" s="63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</row>
    <row r="30" spans="1:20" ht="19.5" customHeight="1">
      <c r="A30" s="51"/>
      <c r="B30" s="45" t="s">
        <v>99</v>
      </c>
      <c r="C30" s="51"/>
      <c r="D30" s="51"/>
      <c r="E30" s="51"/>
      <c r="F30" s="51"/>
      <c r="G30" s="51"/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</row>
    <row r="31" spans="1:20" ht="45.75" customHeight="1">
      <c r="A31" s="51"/>
      <c r="B31" s="105" t="s">
        <v>103</v>
      </c>
      <c r="C31" s="105"/>
      <c r="D31" s="105"/>
      <c r="E31" s="105"/>
      <c r="F31" s="105"/>
      <c r="G31" s="105"/>
      <c r="H31" s="105"/>
      <c r="I31" s="64"/>
      <c r="J31" s="64"/>
      <c r="K31" s="64"/>
      <c r="L31" s="64"/>
      <c r="M31" s="51"/>
      <c r="N31" s="51"/>
      <c r="O31" s="51"/>
      <c r="P31" s="51"/>
      <c r="Q31" s="51"/>
      <c r="R31" s="51"/>
      <c r="S31" s="51"/>
      <c r="T31" s="51"/>
    </row>
    <row r="32" spans="1:20" ht="19.5" customHeight="1">
      <c r="A32" s="51"/>
      <c r="B32" s="51"/>
      <c r="C32" s="51"/>
      <c r="D32" s="51"/>
      <c r="E32" s="51"/>
      <c r="F32" s="51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51"/>
      <c r="T32" s="51"/>
    </row>
    <row r="33" spans="1:20" ht="19.5" customHeight="1">
      <c r="A33" s="51"/>
      <c r="B33" s="51"/>
      <c r="C33" s="51"/>
      <c r="D33" s="51"/>
      <c r="E33" s="51"/>
      <c r="F33" s="51"/>
      <c r="G33" s="51"/>
      <c r="H33" s="51"/>
      <c r="I33" s="51"/>
      <c r="J33" s="51"/>
      <c r="K33" s="51"/>
      <c r="L33" s="51"/>
      <c r="M33" s="51"/>
      <c r="N33" s="51"/>
      <c r="O33" s="51"/>
      <c r="P33" s="51"/>
      <c r="Q33" s="51"/>
      <c r="R33" s="51"/>
      <c r="S33" s="51"/>
      <c r="T33" s="51"/>
    </row>
    <row r="34" spans="1:20" ht="19.5" customHeight="1">
      <c r="A34" s="51"/>
      <c r="B34" s="51"/>
      <c r="C34" s="51"/>
      <c r="D34" s="51"/>
      <c r="E34" s="51"/>
      <c r="F34" s="51"/>
      <c r="G34" s="51"/>
      <c r="H34" s="51"/>
      <c r="I34" s="51"/>
      <c r="J34" s="51"/>
      <c r="K34" s="51"/>
      <c r="L34" s="51"/>
      <c r="M34" s="51"/>
      <c r="N34" s="51"/>
      <c r="O34" s="51"/>
      <c r="P34" s="51"/>
      <c r="Q34" s="51"/>
      <c r="R34" s="51"/>
      <c r="S34" s="51"/>
      <c r="T34" s="51"/>
    </row>
    <row r="35" spans="1:20" ht="19.5" customHeight="1">
      <c r="A35" s="51"/>
      <c r="B35" s="51"/>
      <c r="C35" s="51"/>
      <c r="D35" s="51"/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1"/>
    </row>
  </sheetData>
  <mergeCells count="11"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1:T35"/>
  <sheetViews>
    <sheetView showGridLines="0" workbookViewId="0">
      <selection activeCell="J48" sqref="J48"/>
    </sheetView>
  </sheetViews>
  <sheetFormatPr defaultColWidth="10.7109375" defaultRowHeight="15"/>
  <cols>
    <col min="1" max="1" width="1.7109375" style="69" customWidth="1"/>
    <col min="2" max="2" width="41.42578125" style="69" customWidth="1"/>
    <col min="3" max="8" width="25.7109375" style="69" customWidth="1"/>
    <col min="9" max="21" width="10.7109375" style="69" customWidth="1"/>
    <col min="22" max="16384" width="10.7109375" style="69"/>
  </cols>
  <sheetData>
    <row r="1" spans="1:20" ht="49.5" customHeight="1">
      <c r="A1" s="3"/>
      <c r="B1" s="3" t="s">
        <v>0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</row>
    <row r="2" spans="1:20" ht="30" customHeight="1">
      <c r="A2" s="7"/>
      <c r="B2" s="7" t="s">
        <v>1</v>
      </c>
      <c r="C2" s="8" t="s">
        <v>2</v>
      </c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</row>
    <row r="3" spans="1:20" ht="30" customHeight="1">
      <c r="A3" s="7"/>
      <c r="B3" s="7" t="s">
        <v>3</v>
      </c>
      <c r="C3" s="49" t="s">
        <v>30</v>
      </c>
      <c r="D3" s="49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</row>
    <row r="4" spans="1:20" ht="30" customHeight="1">
      <c r="A4" s="7"/>
      <c r="B4" s="7" t="s">
        <v>5</v>
      </c>
      <c r="C4" s="11" t="s">
        <v>83</v>
      </c>
      <c r="D4" s="50">
        <v>2023</v>
      </c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</row>
    <row r="5" spans="1:20" ht="49.5" customHeight="1">
      <c r="A5" s="7"/>
      <c r="B5" s="107" t="s">
        <v>6</v>
      </c>
      <c r="C5" s="107"/>
      <c r="D5" s="107"/>
      <c r="E5" s="107"/>
      <c r="F5" s="107"/>
      <c r="G5" s="107"/>
      <c r="H5" s="10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</row>
    <row r="6" spans="1:20" ht="49.5" customHeight="1">
      <c r="A6" s="7"/>
      <c r="B6" s="8" t="s">
        <v>101</v>
      </c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</row>
    <row r="7" spans="1:20" ht="34.5" customHeight="1">
      <c r="A7" s="51"/>
      <c r="B7" s="108" t="s">
        <v>84</v>
      </c>
      <c r="C7" s="94" t="s">
        <v>12</v>
      </c>
      <c r="D7" s="94"/>
      <c r="E7" s="94"/>
      <c r="F7" s="94"/>
      <c r="G7" s="94" t="s">
        <v>13</v>
      </c>
      <c r="H7" s="110" t="s">
        <v>81</v>
      </c>
      <c r="I7" s="51"/>
      <c r="J7" s="51"/>
      <c r="K7" s="51"/>
      <c r="L7" s="51"/>
      <c r="M7" s="51"/>
      <c r="N7" s="51"/>
      <c r="O7" s="51"/>
      <c r="P7" s="51"/>
      <c r="Q7" s="51"/>
      <c r="R7" s="51"/>
      <c r="S7" s="51"/>
      <c r="T7" s="51"/>
    </row>
    <row r="8" spans="1:20" ht="30" customHeight="1">
      <c r="A8" s="51"/>
      <c r="B8" s="109"/>
      <c r="C8" s="106" t="s">
        <v>18</v>
      </c>
      <c r="D8" s="106"/>
      <c r="E8" s="106"/>
      <c r="F8" s="106" t="s">
        <v>19</v>
      </c>
      <c r="G8" s="106"/>
      <c r="H8" s="111"/>
      <c r="I8" s="51"/>
      <c r="J8" s="51"/>
      <c r="K8" s="51"/>
      <c r="L8" s="51"/>
      <c r="M8" s="51"/>
      <c r="N8" s="51"/>
      <c r="O8" s="51"/>
      <c r="P8" s="51"/>
      <c r="Q8" s="51"/>
      <c r="R8" s="51"/>
      <c r="S8" s="51"/>
      <c r="T8" s="51"/>
    </row>
    <row r="9" spans="1:20" ht="19.5" customHeight="1">
      <c r="A9" s="51"/>
      <c r="B9" s="109"/>
      <c r="C9" s="106" t="s">
        <v>22</v>
      </c>
      <c r="D9" s="106" t="s">
        <v>23</v>
      </c>
      <c r="E9" s="106" t="s">
        <v>24</v>
      </c>
      <c r="F9" s="106"/>
      <c r="G9" s="106"/>
      <c r="H9" s="111"/>
      <c r="I9" s="51"/>
      <c r="J9" s="51"/>
      <c r="K9" s="51"/>
      <c r="L9" s="51"/>
      <c r="M9" s="51"/>
      <c r="N9" s="51"/>
      <c r="O9" s="51"/>
      <c r="P9" s="51"/>
      <c r="Q9" s="51"/>
      <c r="R9" s="51"/>
      <c r="S9" s="51"/>
      <c r="T9" s="51"/>
    </row>
    <row r="10" spans="1:20" ht="19.5" customHeight="1">
      <c r="A10" s="51"/>
      <c r="B10" s="109"/>
      <c r="C10" s="106"/>
      <c r="D10" s="106"/>
      <c r="E10" s="106"/>
      <c r="F10" s="106"/>
      <c r="G10" s="106"/>
      <c r="H10" s="111"/>
      <c r="I10" s="51"/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</row>
    <row r="11" spans="1:20" ht="19.5" customHeight="1">
      <c r="A11" s="51"/>
      <c r="B11" s="109"/>
      <c r="C11" s="106"/>
      <c r="D11" s="106"/>
      <c r="E11" s="106"/>
      <c r="F11" s="106"/>
      <c r="G11" s="106"/>
      <c r="H11" s="111"/>
      <c r="I11" s="51"/>
      <c r="J11" s="51"/>
      <c r="K11" s="51"/>
      <c r="L11" s="51"/>
      <c r="M11" s="51"/>
      <c r="N11" s="51"/>
      <c r="O11" s="51"/>
      <c r="P11" s="51"/>
      <c r="Q11" s="51"/>
      <c r="R11" s="51"/>
      <c r="S11" s="51"/>
      <c r="T11" s="51"/>
    </row>
    <row r="12" spans="1:20" ht="24.75" customHeight="1">
      <c r="A12" s="51"/>
      <c r="B12" s="52" t="s">
        <v>8</v>
      </c>
      <c r="C12" s="52"/>
      <c r="D12" s="52"/>
      <c r="E12" s="52"/>
      <c r="F12" s="52"/>
      <c r="G12" s="52"/>
      <c r="H12" s="52"/>
      <c r="I12" s="51"/>
      <c r="J12" s="51"/>
      <c r="K12" s="51"/>
      <c r="L12" s="51"/>
      <c r="M12" s="51"/>
      <c r="N12" s="51"/>
      <c r="O12" s="51"/>
      <c r="P12" s="51"/>
      <c r="Q12" s="51"/>
      <c r="R12" s="51"/>
      <c r="S12" s="51"/>
      <c r="T12" s="51"/>
    </row>
    <row r="13" spans="1:20" ht="24.75" customHeight="1">
      <c r="A13" s="51"/>
      <c r="B13" s="53" t="s">
        <v>85</v>
      </c>
      <c r="C13" s="54">
        <v>1</v>
      </c>
      <c r="D13" s="54">
        <v>0</v>
      </c>
      <c r="E13" s="54">
        <f>C13+D13</f>
        <v>1</v>
      </c>
      <c r="F13" s="54">
        <v>0</v>
      </c>
      <c r="G13" s="54">
        <v>0</v>
      </c>
      <c r="H13" s="55">
        <f>E13+F13+G13</f>
        <v>1</v>
      </c>
      <c r="I13" s="51"/>
      <c r="J13" s="51"/>
      <c r="K13" s="51"/>
      <c r="L13" s="51"/>
      <c r="M13" s="51"/>
      <c r="N13" s="51"/>
      <c r="O13" s="51"/>
      <c r="P13" s="51"/>
      <c r="Q13" s="51"/>
      <c r="R13" s="51"/>
      <c r="S13" s="51"/>
      <c r="T13" s="51"/>
    </row>
    <row r="14" spans="1:20" ht="24.75" customHeight="1">
      <c r="A14" s="51"/>
      <c r="B14" s="53" t="s">
        <v>86</v>
      </c>
      <c r="C14" s="54">
        <v>4</v>
      </c>
      <c r="D14" s="54">
        <v>0</v>
      </c>
      <c r="E14" s="54">
        <f>C14+D14</f>
        <v>4</v>
      </c>
      <c r="F14" s="54">
        <v>3</v>
      </c>
      <c r="G14" s="54">
        <v>0</v>
      </c>
      <c r="H14" s="55">
        <f>E14+F14+G14</f>
        <v>7</v>
      </c>
      <c r="I14" s="51"/>
      <c r="J14" s="51"/>
      <c r="K14" s="51"/>
      <c r="L14" s="51"/>
      <c r="M14" s="51"/>
      <c r="N14" s="51"/>
      <c r="O14" s="51"/>
      <c r="P14" s="51"/>
      <c r="Q14" s="51"/>
      <c r="R14" s="51"/>
      <c r="S14" s="51"/>
      <c r="T14" s="51"/>
    </row>
    <row r="15" spans="1:20" ht="24.75" customHeight="1">
      <c r="A15" s="51"/>
      <c r="B15" s="53" t="s">
        <v>87</v>
      </c>
      <c r="C15" s="54">
        <v>14</v>
      </c>
      <c r="D15" s="54">
        <v>0</v>
      </c>
      <c r="E15" s="54">
        <f>C15+D15</f>
        <v>14</v>
      </c>
      <c r="F15" s="54">
        <v>5</v>
      </c>
      <c r="G15" s="54">
        <v>0</v>
      </c>
      <c r="H15" s="55">
        <f>E15+F15+G15</f>
        <v>19</v>
      </c>
      <c r="I15" s="51"/>
      <c r="J15" s="51"/>
      <c r="K15" s="51"/>
      <c r="L15" s="51"/>
      <c r="M15" s="51"/>
      <c r="N15" s="51"/>
      <c r="O15" s="51"/>
      <c r="P15" s="51"/>
      <c r="Q15" s="51"/>
      <c r="R15" s="51"/>
      <c r="S15" s="51"/>
      <c r="T15" s="51"/>
    </row>
    <row r="16" spans="1:20" ht="24.75" customHeight="1">
      <c r="A16" s="51"/>
      <c r="B16" s="53" t="s">
        <v>88</v>
      </c>
      <c r="C16" s="54">
        <v>5</v>
      </c>
      <c r="D16" s="54">
        <v>0</v>
      </c>
      <c r="E16" s="54">
        <f>C16+D16</f>
        <v>5</v>
      </c>
      <c r="F16" s="54">
        <v>4</v>
      </c>
      <c r="G16" s="54">
        <v>0</v>
      </c>
      <c r="H16" s="55">
        <f>E16+F16+G16</f>
        <v>9</v>
      </c>
      <c r="I16" s="51"/>
      <c r="J16" s="51"/>
      <c r="K16" s="51"/>
      <c r="L16" s="51"/>
      <c r="M16" s="51"/>
      <c r="N16" s="51"/>
      <c r="O16" s="51"/>
      <c r="P16" s="51"/>
      <c r="Q16" s="51"/>
      <c r="R16" s="51"/>
      <c r="S16" s="51"/>
      <c r="T16" s="51"/>
    </row>
    <row r="17" spans="1:20" ht="24.75" customHeight="1">
      <c r="A17" s="51"/>
      <c r="B17" s="56" t="s">
        <v>89</v>
      </c>
      <c r="C17" s="57">
        <f t="shared" ref="C17:H17" si="0">SUM(C13:C16)</f>
        <v>24</v>
      </c>
      <c r="D17" s="57">
        <f t="shared" si="0"/>
        <v>0</v>
      </c>
      <c r="E17" s="57">
        <f t="shared" si="0"/>
        <v>24</v>
      </c>
      <c r="F17" s="57">
        <f t="shared" si="0"/>
        <v>12</v>
      </c>
      <c r="G17" s="57">
        <f t="shared" si="0"/>
        <v>0</v>
      </c>
      <c r="H17" s="55">
        <f t="shared" si="0"/>
        <v>36</v>
      </c>
      <c r="I17" s="51"/>
      <c r="J17" s="51"/>
      <c r="K17" s="51"/>
      <c r="L17" s="51"/>
      <c r="M17" s="51"/>
      <c r="N17" s="51"/>
      <c r="O17" s="51"/>
      <c r="P17" s="51"/>
      <c r="Q17" s="51"/>
      <c r="R17" s="51"/>
      <c r="S17" s="51"/>
      <c r="T17" s="51"/>
    </row>
    <row r="18" spans="1:20" ht="24.75" customHeight="1">
      <c r="A18" s="51"/>
      <c r="B18" s="58" t="s">
        <v>102</v>
      </c>
      <c r="C18" s="58"/>
      <c r="D18" s="58"/>
      <c r="E18" s="58"/>
      <c r="F18" s="58"/>
      <c r="G18" s="58"/>
      <c r="H18" s="58"/>
      <c r="I18" s="51"/>
      <c r="J18" s="51"/>
      <c r="K18" s="51"/>
      <c r="L18" s="51"/>
      <c r="M18" s="51"/>
      <c r="N18" s="51"/>
      <c r="O18" s="51"/>
      <c r="P18" s="51"/>
      <c r="Q18" s="51"/>
      <c r="R18" s="51"/>
      <c r="S18" s="51"/>
      <c r="T18" s="51"/>
    </row>
    <row r="19" spans="1:20" ht="24.75" customHeight="1">
      <c r="A19" s="51"/>
      <c r="B19" s="53" t="s">
        <v>91</v>
      </c>
      <c r="C19" s="54">
        <v>87</v>
      </c>
      <c r="D19" s="59">
        <v>0</v>
      </c>
      <c r="E19" s="54">
        <f t="shared" ref="E19:E25" si="1">C19+D19</f>
        <v>87</v>
      </c>
      <c r="F19" s="59">
        <v>0</v>
      </c>
      <c r="G19" s="54" t="e">
        <v>#VALUE!</v>
      </c>
      <c r="H19" s="55" t="e">
        <f t="shared" ref="H19:H25" si="2">E19+G19</f>
        <v>#VALUE!</v>
      </c>
      <c r="I19" s="51"/>
      <c r="J19" s="51"/>
      <c r="K19" s="51"/>
      <c r="L19" s="51"/>
      <c r="M19" s="51"/>
      <c r="N19" s="51"/>
      <c r="O19" s="51"/>
      <c r="P19" s="51"/>
      <c r="Q19" s="51"/>
      <c r="R19" s="51"/>
      <c r="S19" s="51"/>
      <c r="T19" s="51"/>
    </row>
    <row r="20" spans="1:20" ht="24.75" customHeight="1">
      <c r="A20" s="51"/>
      <c r="B20" s="53" t="s">
        <v>92</v>
      </c>
      <c r="C20" s="54">
        <v>8</v>
      </c>
      <c r="D20" s="59">
        <v>0</v>
      </c>
      <c r="E20" s="54">
        <f t="shared" si="1"/>
        <v>8</v>
      </c>
      <c r="F20" s="59">
        <v>0</v>
      </c>
      <c r="G20" s="54">
        <v>1</v>
      </c>
      <c r="H20" s="55">
        <f t="shared" si="2"/>
        <v>9</v>
      </c>
      <c r="I20" s="51"/>
      <c r="J20" s="51"/>
      <c r="K20" s="51"/>
      <c r="L20" s="51"/>
      <c r="M20" s="51"/>
      <c r="N20" s="51"/>
      <c r="O20" s="51"/>
      <c r="P20" s="51"/>
      <c r="Q20" s="51"/>
      <c r="R20" s="51"/>
      <c r="S20" s="51"/>
      <c r="T20" s="51"/>
    </row>
    <row r="21" spans="1:20" ht="24.75" customHeight="1">
      <c r="A21" s="51"/>
      <c r="B21" s="53" t="s">
        <v>93</v>
      </c>
      <c r="C21" s="54">
        <v>28</v>
      </c>
      <c r="D21" s="59">
        <v>0</v>
      </c>
      <c r="E21" s="54">
        <f t="shared" si="1"/>
        <v>28</v>
      </c>
      <c r="F21" s="59">
        <v>0</v>
      </c>
      <c r="G21" s="54">
        <v>1</v>
      </c>
      <c r="H21" s="55">
        <f t="shared" si="2"/>
        <v>29</v>
      </c>
      <c r="I21" s="51"/>
      <c r="J21" s="51"/>
      <c r="K21" s="51"/>
      <c r="L21" s="51"/>
      <c r="M21" s="51"/>
      <c r="N21" s="51"/>
      <c r="O21" s="51"/>
      <c r="P21" s="51"/>
      <c r="Q21" s="51"/>
      <c r="R21" s="51"/>
      <c r="S21" s="51"/>
      <c r="T21" s="51"/>
    </row>
    <row r="22" spans="1:20" ht="24.75" customHeight="1">
      <c r="A22" s="51"/>
      <c r="B22" s="53" t="s">
        <v>94</v>
      </c>
      <c r="C22" s="54">
        <v>26</v>
      </c>
      <c r="D22" s="59">
        <v>0</v>
      </c>
      <c r="E22" s="54">
        <f t="shared" si="1"/>
        <v>26</v>
      </c>
      <c r="F22" s="59">
        <v>0</v>
      </c>
      <c r="G22" s="54">
        <v>0</v>
      </c>
      <c r="H22" s="55">
        <f t="shared" si="2"/>
        <v>26</v>
      </c>
      <c r="I22" s="51"/>
      <c r="J22" s="51"/>
      <c r="K22" s="51"/>
      <c r="L22" s="51"/>
      <c r="M22" s="51"/>
      <c r="N22" s="51"/>
      <c r="O22" s="51"/>
      <c r="P22" s="51"/>
      <c r="Q22" s="51"/>
      <c r="R22" s="51"/>
      <c r="S22" s="51"/>
      <c r="T22" s="51"/>
    </row>
    <row r="23" spans="1:20" ht="24.75" customHeight="1">
      <c r="A23" s="51"/>
      <c r="B23" s="53" t="s">
        <v>95</v>
      </c>
      <c r="C23" s="54">
        <v>19</v>
      </c>
      <c r="D23" s="59">
        <v>0</v>
      </c>
      <c r="E23" s="54">
        <f t="shared" si="1"/>
        <v>19</v>
      </c>
      <c r="F23" s="59">
        <v>0</v>
      </c>
      <c r="G23" s="54">
        <v>1</v>
      </c>
      <c r="H23" s="55">
        <f t="shared" si="2"/>
        <v>20</v>
      </c>
      <c r="I23" s="51"/>
      <c r="J23" s="51"/>
      <c r="K23" s="51"/>
      <c r="L23" s="51"/>
      <c r="M23" s="51"/>
      <c r="N23" s="51"/>
      <c r="O23" s="51"/>
      <c r="P23" s="51"/>
      <c r="Q23" s="51"/>
      <c r="R23" s="51"/>
      <c r="S23" s="51"/>
      <c r="T23" s="51"/>
    </row>
    <row r="24" spans="1:20" ht="24.75" customHeight="1">
      <c r="A24" s="51"/>
      <c r="B24" s="53" t="s">
        <v>96</v>
      </c>
      <c r="C24" s="54">
        <v>61</v>
      </c>
      <c r="D24" s="59">
        <v>0</v>
      </c>
      <c r="E24" s="54">
        <f t="shared" si="1"/>
        <v>61</v>
      </c>
      <c r="F24" s="59">
        <v>0</v>
      </c>
      <c r="G24" s="54">
        <v>0</v>
      </c>
      <c r="H24" s="55">
        <f t="shared" si="2"/>
        <v>61</v>
      </c>
      <c r="I24" s="51"/>
      <c r="J24" s="51"/>
      <c r="K24" s="51"/>
      <c r="L24" s="51"/>
      <c r="M24" s="51"/>
      <c r="N24" s="51"/>
      <c r="O24" s="51"/>
      <c r="P24" s="51"/>
      <c r="Q24" s="51"/>
      <c r="R24" s="51"/>
      <c r="S24" s="51"/>
      <c r="T24" s="51"/>
    </row>
    <row r="25" spans="1:20" ht="24.75" customHeight="1">
      <c r="A25" s="51"/>
      <c r="B25" s="53" t="s">
        <v>97</v>
      </c>
      <c r="C25" s="54">
        <v>0</v>
      </c>
      <c r="D25" s="59">
        <v>0</v>
      </c>
      <c r="E25" s="54">
        <f t="shared" si="1"/>
        <v>0</v>
      </c>
      <c r="F25" s="59">
        <v>0</v>
      </c>
      <c r="G25" s="54">
        <v>0</v>
      </c>
      <c r="H25" s="55">
        <f t="shared" si="2"/>
        <v>0</v>
      </c>
      <c r="I25" s="51"/>
      <c r="J25" s="51"/>
      <c r="K25" s="51"/>
      <c r="L25" s="51"/>
      <c r="M25" s="51"/>
      <c r="N25" s="51"/>
      <c r="O25" s="51"/>
      <c r="P25" s="51"/>
      <c r="Q25" s="51"/>
      <c r="R25" s="51"/>
      <c r="S25" s="51"/>
      <c r="T25" s="51"/>
    </row>
    <row r="26" spans="1:20" ht="24.75" customHeight="1">
      <c r="A26" s="51"/>
      <c r="B26" s="56" t="s">
        <v>98</v>
      </c>
      <c r="C26" s="57">
        <f t="shared" ref="C26:H26" si="3">SUM(C19:C25)</f>
        <v>229</v>
      </c>
      <c r="D26" s="57">
        <f t="shared" si="3"/>
        <v>0</v>
      </c>
      <c r="E26" s="57">
        <f t="shared" si="3"/>
        <v>229</v>
      </c>
      <c r="F26" s="57">
        <f t="shared" si="3"/>
        <v>0</v>
      </c>
      <c r="G26" s="57" t="e">
        <f t="shared" si="3"/>
        <v>#VALUE!</v>
      </c>
      <c r="H26" s="55" t="e">
        <f t="shared" si="3"/>
        <v>#VALUE!</v>
      </c>
      <c r="I26" s="51"/>
      <c r="J26" s="51"/>
      <c r="K26" s="51"/>
      <c r="L26" s="51"/>
      <c r="M26" s="51"/>
      <c r="N26" s="51"/>
      <c r="O26" s="51"/>
      <c r="P26" s="51"/>
      <c r="Q26" s="51"/>
      <c r="R26" s="51"/>
      <c r="S26" s="51"/>
      <c r="T26" s="51"/>
    </row>
    <row r="27" spans="1:20" ht="24.75" customHeight="1">
      <c r="A27" s="51"/>
      <c r="B27" s="60" t="s">
        <v>81</v>
      </c>
      <c r="C27" s="42">
        <f t="shared" ref="C27:H27" si="4">C17+C26</f>
        <v>253</v>
      </c>
      <c r="D27" s="42">
        <f t="shared" si="4"/>
        <v>0</v>
      </c>
      <c r="E27" s="42">
        <f t="shared" si="4"/>
        <v>253</v>
      </c>
      <c r="F27" s="42">
        <f t="shared" si="4"/>
        <v>12</v>
      </c>
      <c r="G27" s="42" t="e">
        <f t="shared" si="4"/>
        <v>#VALUE!</v>
      </c>
      <c r="H27" s="61" t="e">
        <f t="shared" si="4"/>
        <v>#VALUE!</v>
      </c>
      <c r="I27" s="51"/>
      <c r="J27" s="51"/>
      <c r="K27" s="51"/>
      <c r="L27" s="51"/>
      <c r="M27" s="51"/>
      <c r="N27" s="51"/>
      <c r="O27" s="51"/>
      <c r="P27" s="51"/>
      <c r="Q27" s="51"/>
      <c r="R27" s="51"/>
      <c r="S27" s="51"/>
      <c r="T27" s="51"/>
    </row>
    <row r="28" spans="1:20" hidden="1">
      <c r="A28" s="51"/>
      <c r="B28" s="62"/>
      <c r="C28" s="62"/>
      <c r="D28" s="62"/>
      <c r="E28" s="62"/>
      <c r="F28" s="62"/>
      <c r="G28" s="62"/>
      <c r="H28" s="62"/>
      <c r="I28" s="51"/>
      <c r="J28" s="51"/>
      <c r="K28" s="51"/>
      <c r="L28" s="51"/>
      <c r="M28" s="51"/>
      <c r="N28" s="51"/>
      <c r="O28" s="51"/>
      <c r="P28" s="51"/>
      <c r="Q28" s="51"/>
      <c r="R28" s="51"/>
      <c r="S28" s="51"/>
      <c r="T28" s="51"/>
    </row>
    <row r="29" spans="1:20" ht="19.5" customHeight="1">
      <c r="A29" s="51"/>
      <c r="B29" s="63"/>
      <c r="C29" s="63"/>
      <c r="D29" s="63"/>
      <c r="E29" s="63"/>
      <c r="F29" s="63"/>
      <c r="G29" s="63"/>
      <c r="H29" s="63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</row>
    <row r="30" spans="1:20" ht="19.5" customHeight="1">
      <c r="A30" s="51"/>
      <c r="B30" s="45" t="s">
        <v>99</v>
      </c>
      <c r="C30" s="51"/>
      <c r="D30" s="51"/>
      <c r="E30" s="51"/>
      <c r="F30" s="51"/>
      <c r="G30" s="51"/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</row>
    <row r="31" spans="1:20" ht="45.75" customHeight="1">
      <c r="A31" s="51"/>
      <c r="B31" s="105" t="s">
        <v>103</v>
      </c>
      <c r="C31" s="105"/>
      <c r="D31" s="105"/>
      <c r="E31" s="105"/>
      <c r="F31" s="105"/>
      <c r="G31" s="105"/>
      <c r="H31" s="105"/>
      <c r="I31" s="64"/>
      <c r="J31" s="64"/>
      <c r="K31" s="64"/>
      <c r="L31" s="64"/>
      <c r="M31" s="51"/>
      <c r="N31" s="51"/>
      <c r="O31" s="51"/>
      <c r="P31" s="51"/>
      <c r="Q31" s="51"/>
      <c r="R31" s="51"/>
      <c r="S31" s="51"/>
      <c r="T31" s="51"/>
    </row>
    <row r="32" spans="1:20" ht="19.5" customHeight="1">
      <c r="A32" s="51"/>
      <c r="B32" s="51"/>
      <c r="C32" s="51"/>
      <c r="D32" s="51"/>
      <c r="E32" s="51"/>
      <c r="F32" s="51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51"/>
      <c r="T32" s="51"/>
    </row>
    <row r="33" spans="1:20" ht="19.5" customHeight="1">
      <c r="A33" s="51"/>
      <c r="B33" s="51"/>
      <c r="C33" s="51"/>
      <c r="D33" s="51"/>
      <c r="E33" s="51"/>
      <c r="F33" s="51"/>
      <c r="G33" s="51"/>
      <c r="H33" s="51"/>
      <c r="I33" s="51"/>
      <c r="J33" s="51"/>
      <c r="K33" s="51"/>
      <c r="L33" s="51"/>
      <c r="M33" s="51"/>
      <c r="N33" s="51"/>
      <c r="O33" s="51"/>
      <c r="P33" s="51"/>
      <c r="Q33" s="51"/>
      <c r="R33" s="51"/>
      <c r="S33" s="51"/>
      <c r="T33" s="51"/>
    </row>
    <row r="34" spans="1:20" ht="19.5" customHeight="1">
      <c r="A34" s="51"/>
      <c r="B34" s="51"/>
      <c r="C34" s="51"/>
      <c r="D34" s="51"/>
      <c r="E34" s="51"/>
      <c r="F34" s="51"/>
      <c r="G34" s="51"/>
      <c r="H34" s="51"/>
      <c r="I34" s="51"/>
      <c r="J34" s="51"/>
      <c r="K34" s="51"/>
      <c r="L34" s="51"/>
      <c r="M34" s="51"/>
      <c r="N34" s="51"/>
      <c r="O34" s="51"/>
      <c r="P34" s="51"/>
      <c r="Q34" s="51"/>
      <c r="R34" s="51"/>
      <c r="S34" s="51"/>
      <c r="T34" s="51"/>
    </row>
    <row r="35" spans="1:20" ht="19.5" customHeight="1">
      <c r="A35" s="51"/>
      <c r="B35" s="51"/>
      <c r="C35" s="51"/>
      <c r="D35" s="51"/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1"/>
    </row>
  </sheetData>
  <mergeCells count="11"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dimension ref="A1:T35"/>
  <sheetViews>
    <sheetView showGridLines="0" workbookViewId="0">
      <selection activeCell="J48" sqref="J48"/>
    </sheetView>
  </sheetViews>
  <sheetFormatPr defaultColWidth="10.7109375" defaultRowHeight="15"/>
  <cols>
    <col min="1" max="1" width="1.7109375" style="69" customWidth="1"/>
    <col min="2" max="2" width="41.42578125" style="69" customWidth="1"/>
    <col min="3" max="8" width="25.7109375" style="69" customWidth="1"/>
    <col min="9" max="21" width="10.7109375" style="69" customWidth="1"/>
    <col min="22" max="16384" width="10.7109375" style="69"/>
  </cols>
  <sheetData>
    <row r="1" spans="1:20" ht="49.5" customHeight="1">
      <c r="A1" s="3"/>
      <c r="B1" s="3" t="s">
        <v>0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</row>
    <row r="2" spans="1:20" ht="30" customHeight="1">
      <c r="A2" s="7"/>
      <c r="B2" s="7" t="s">
        <v>1</v>
      </c>
      <c r="C2" s="8" t="s">
        <v>2</v>
      </c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</row>
    <row r="3" spans="1:20" ht="30" customHeight="1">
      <c r="A3" s="7"/>
      <c r="B3" s="7" t="s">
        <v>3</v>
      </c>
      <c r="C3" s="49" t="s">
        <v>32</v>
      </c>
      <c r="D3" s="49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</row>
    <row r="4" spans="1:20" ht="30" customHeight="1">
      <c r="A4" s="7"/>
      <c r="B4" s="7" t="s">
        <v>5</v>
      </c>
      <c r="C4" s="11" t="s">
        <v>83</v>
      </c>
      <c r="D4" s="50">
        <v>2023</v>
      </c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</row>
    <row r="5" spans="1:20" ht="49.5" customHeight="1">
      <c r="A5" s="7"/>
      <c r="B5" s="107" t="s">
        <v>6</v>
      </c>
      <c r="C5" s="107"/>
      <c r="D5" s="107"/>
      <c r="E5" s="107"/>
      <c r="F5" s="107"/>
      <c r="G5" s="107"/>
      <c r="H5" s="10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</row>
    <row r="6" spans="1:20" ht="49.5" customHeight="1">
      <c r="A6" s="7"/>
      <c r="B6" s="8" t="s">
        <v>101</v>
      </c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</row>
    <row r="7" spans="1:20" ht="34.5" customHeight="1">
      <c r="A7" s="51"/>
      <c r="B7" s="108" t="s">
        <v>84</v>
      </c>
      <c r="C7" s="94" t="s">
        <v>12</v>
      </c>
      <c r="D7" s="94"/>
      <c r="E7" s="94"/>
      <c r="F7" s="94"/>
      <c r="G7" s="94" t="s">
        <v>13</v>
      </c>
      <c r="H7" s="110" t="s">
        <v>81</v>
      </c>
      <c r="I7" s="51"/>
      <c r="J7" s="51"/>
      <c r="K7" s="51"/>
      <c r="L7" s="51"/>
      <c r="M7" s="51"/>
      <c r="N7" s="51"/>
      <c r="O7" s="51"/>
      <c r="P7" s="51"/>
      <c r="Q7" s="51"/>
      <c r="R7" s="51"/>
      <c r="S7" s="51"/>
      <c r="T7" s="51"/>
    </row>
    <row r="8" spans="1:20" ht="30" customHeight="1">
      <c r="A8" s="51"/>
      <c r="B8" s="109"/>
      <c r="C8" s="106" t="s">
        <v>18</v>
      </c>
      <c r="D8" s="106"/>
      <c r="E8" s="106"/>
      <c r="F8" s="106" t="s">
        <v>19</v>
      </c>
      <c r="G8" s="106"/>
      <c r="H8" s="111"/>
      <c r="I8" s="51"/>
      <c r="J8" s="51"/>
      <c r="K8" s="51"/>
      <c r="L8" s="51"/>
      <c r="M8" s="51"/>
      <c r="N8" s="51"/>
      <c r="O8" s="51"/>
      <c r="P8" s="51"/>
      <c r="Q8" s="51"/>
      <c r="R8" s="51"/>
      <c r="S8" s="51"/>
      <c r="T8" s="51"/>
    </row>
    <row r="9" spans="1:20" ht="19.5" customHeight="1">
      <c r="A9" s="51"/>
      <c r="B9" s="109"/>
      <c r="C9" s="106" t="s">
        <v>22</v>
      </c>
      <c r="D9" s="106" t="s">
        <v>23</v>
      </c>
      <c r="E9" s="106" t="s">
        <v>24</v>
      </c>
      <c r="F9" s="106"/>
      <c r="G9" s="106"/>
      <c r="H9" s="111"/>
      <c r="I9" s="51"/>
      <c r="J9" s="51"/>
      <c r="K9" s="51"/>
      <c r="L9" s="51"/>
      <c r="M9" s="51"/>
      <c r="N9" s="51"/>
      <c r="O9" s="51"/>
      <c r="P9" s="51"/>
      <c r="Q9" s="51"/>
      <c r="R9" s="51"/>
      <c r="S9" s="51"/>
      <c r="T9" s="51"/>
    </row>
    <row r="10" spans="1:20" ht="19.5" customHeight="1">
      <c r="A10" s="51"/>
      <c r="B10" s="109"/>
      <c r="C10" s="106"/>
      <c r="D10" s="106"/>
      <c r="E10" s="106"/>
      <c r="F10" s="106"/>
      <c r="G10" s="106"/>
      <c r="H10" s="111"/>
      <c r="I10" s="51"/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</row>
    <row r="11" spans="1:20" ht="19.5" customHeight="1">
      <c r="A11" s="51"/>
      <c r="B11" s="109"/>
      <c r="C11" s="106"/>
      <c r="D11" s="106"/>
      <c r="E11" s="106"/>
      <c r="F11" s="106"/>
      <c r="G11" s="106"/>
      <c r="H11" s="111"/>
      <c r="I11" s="51"/>
      <c r="J11" s="51"/>
      <c r="K11" s="51"/>
      <c r="L11" s="51"/>
      <c r="M11" s="51"/>
      <c r="N11" s="51"/>
      <c r="O11" s="51"/>
      <c r="P11" s="51"/>
      <c r="Q11" s="51"/>
      <c r="R11" s="51"/>
      <c r="S11" s="51"/>
      <c r="T11" s="51"/>
    </row>
    <row r="12" spans="1:20" ht="24.75" customHeight="1">
      <c r="A12" s="51"/>
      <c r="B12" s="52" t="s">
        <v>8</v>
      </c>
      <c r="C12" s="52"/>
      <c r="D12" s="52"/>
      <c r="E12" s="52"/>
      <c r="F12" s="52"/>
      <c r="G12" s="52"/>
      <c r="H12" s="52"/>
      <c r="I12" s="51"/>
      <c r="J12" s="51"/>
      <c r="K12" s="51"/>
      <c r="L12" s="51"/>
      <c r="M12" s="51"/>
      <c r="N12" s="51"/>
      <c r="O12" s="51"/>
      <c r="P12" s="51"/>
      <c r="Q12" s="51"/>
      <c r="R12" s="51"/>
      <c r="S12" s="51"/>
      <c r="T12" s="51"/>
    </row>
    <row r="13" spans="1:20" ht="24.75" customHeight="1">
      <c r="A13" s="51"/>
      <c r="B13" s="53" t="s">
        <v>85</v>
      </c>
      <c r="C13" s="54">
        <v>1</v>
      </c>
      <c r="D13" s="54">
        <v>0</v>
      </c>
      <c r="E13" s="54">
        <f>C13+D13</f>
        <v>1</v>
      </c>
      <c r="F13" s="54">
        <v>0</v>
      </c>
      <c r="G13" s="54">
        <v>0</v>
      </c>
      <c r="H13" s="55">
        <f>E13+F13+G13</f>
        <v>1</v>
      </c>
      <c r="I13" s="51"/>
      <c r="J13" s="51"/>
      <c r="K13" s="51"/>
      <c r="L13" s="51"/>
      <c r="M13" s="51"/>
      <c r="N13" s="51"/>
      <c r="O13" s="51"/>
      <c r="P13" s="51"/>
      <c r="Q13" s="51"/>
      <c r="R13" s="51"/>
      <c r="S13" s="51"/>
      <c r="T13" s="51"/>
    </row>
    <row r="14" spans="1:20" ht="24.75" customHeight="1">
      <c r="A14" s="51"/>
      <c r="B14" s="53" t="s">
        <v>86</v>
      </c>
      <c r="C14" s="54">
        <v>4</v>
      </c>
      <c r="D14" s="54">
        <v>0</v>
      </c>
      <c r="E14" s="54">
        <f>C14+D14</f>
        <v>4</v>
      </c>
      <c r="F14" s="54">
        <v>1</v>
      </c>
      <c r="G14" s="54">
        <v>0</v>
      </c>
      <c r="H14" s="55">
        <f>E14+F14+G14</f>
        <v>5</v>
      </c>
      <c r="I14" s="51"/>
      <c r="J14" s="51"/>
      <c r="K14" s="51"/>
      <c r="L14" s="51"/>
      <c r="M14" s="51"/>
      <c r="N14" s="51"/>
      <c r="O14" s="51"/>
      <c r="P14" s="51"/>
      <c r="Q14" s="51"/>
      <c r="R14" s="51"/>
      <c r="S14" s="51"/>
      <c r="T14" s="51"/>
    </row>
    <row r="15" spans="1:20" ht="24.75" customHeight="1">
      <c r="A15" s="51"/>
      <c r="B15" s="53" t="s">
        <v>87</v>
      </c>
      <c r="C15" s="54">
        <v>8</v>
      </c>
      <c r="D15" s="54">
        <v>1</v>
      </c>
      <c r="E15" s="54">
        <f>C15+D15</f>
        <v>9</v>
      </c>
      <c r="F15" s="54">
        <v>7</v>
      </c>
      <c r="G15" s="54">
        <v>0</v>
      </c>
      <c r="H15" s="55">
        <f>E15+F15+G15</f>
        <v>16</v>
      </c>
      <c r="I15" s="51"/>
      <c r="J15" s="51"/>
      <c r="K15" s="51"/>
      <c r="L15" s="51"/>
      <c r="M15" s="51"/>
      <c r="N15" s="51"/>
      <c r="O15" s="51"/>
      <c r="P15" s="51"/>
      <c r="Q15" s="51"/>
      <c r="R15" s="51"/>
      <c r="S15" s="51"/>
      <c r="T15" s="51"/>
    </row>
    <row r="16" spans="1:20" ht="24.75" customHeight="1">
      <c r="A16" s="51"/>
      <c r="B16" s="53" t="s">
        <v>88</v>
      </c>
      <c r="C16" s="54">
        <v>14</v>
      </c>
      <c r="D16" s="54">
        <v>0</v>
      </c>
      <c r="E16" s="54">
        <f>C16+D16</f>
        <v>14</v>
      </c>
      <c r="F16" s="54">
        <v>4</v>
      </c>
      <c r="G16" s="54">
        <v>0</v>
      </c>
      <c r="H16" s="55">
        <f>E16+F16+G16</f>
        <v>18</v>
      </c>
      <c r="I16" s="51"/>
      <c r="J16" s="51"/>
      <c r="K16" s="51"/>
      <c r="L16" s="51"/>
      <c r="M16" s="51"/>
      <c r="N16" s="51"/>
      <c r="O16" s="51"/>
      <c r="P16" s="51"/>
      <c r="Q16" s="51"/>
      <c r="R16" s="51"/>
      <c r="S16" s="51"/>
      <c r="T16" s="51"/>
    </row>
    <row r="17" spans="1:20" ht="24.75" customHeight="1">
      <c r="A17" s="51"/>
      <c r="B17" s="56" t="s">
        <v>89</v>
      </c>
      <c r="C17" s="57">
        <f t="shared" ref="C17:H17" si="0">SUM(C13:C16)</f>
        <v>27</v>
      </c>
      <c r="D17" s="57">
        <f t="shared" si="0"/>
        <v>1</v>
      </c>
      <c r="E17" s="57">
        <f t="shared" si="0"/>
        <v>28</v>
      </c>
      <c r="F17" s="57">
        <f t="shared" si="0"/>
        <v>12</v>
      </c>
      <c r="G17" s="57">
        <f t="shared" si="0"/>
        <v>0</v>
      </c>
      <c r="H17" s="55">
        <f t="shared" si="0"/>
        <v>40</v>
      </c>
      <c r="I17" s="51"/>
      <c r="J17" s="51"/>
      <c r="K17" s="51"/>
      <c r="L17" s="51"/>
      <c r="M17" s="51"/>
      <c r="N17" s="51"/>
      <c r="O17" s="51"/>
      <c r="P17" s="51"/>
      <c r="Q17" s="51"/>
      <c r="R17" s="51"/>
      <c r="S17" s="51"/>
      <c r="T17" s="51"/>
    </row>
    <row r="18" spans="1:20" ht="24.75" customHeight="1">
      <c r="A18" s="51"/>
      <c r="B18" s="58" t="s">
        <v>102</v>
      </c>
      <c r="C18" s="58"/>
      <c r="D18" s="58"/>
      <c r="E18" s="58"/>
      <c r="F18" s="58"/>
      <c r="G18" s="58"/>
      <c r="H18" s="58"/>
      <c r="I18" s="51"/>
      <c r="J18" s="51"/>
      <c r="K18" s="51"/>
      <c r="L18" s="51"/>
      <c r="M18" s="51"/>
      <c r="N18" s="51"/>
      <c r="O18" s="51"/>
      <c r="P18" s="51"/>
      <c r="Q18" s="51"/>
      <c r="R18" s="51"/>
      <c r="S18" s="51"/>
      <c r="T18" s="51"/>
    </row>
    <row r="19" spans="1:20" ht="24.75" customHeight="1">
      <c r="A19" s="51"/>
      <c r="B19" s="53" t="s">
        <v>91</v>
      </c>
      <c r="C19" s="54">
        <v>112</v>
      </c>
      <c r="D19" s="59">
        <v>0</v>
      </c>
      <c r="E19" s="54">
        <f t="shared" ref="E19:E25" si="1">C19+D19</f>
        <v>112</v>
      </c>
      <c r="F19" s="59">
        <v>0</v>
      </c>
      <c r="G19" s="54">
        <v>1</v>
      </c>
      <c r="H19" s="55">
        <f t="shared" ref="H19:H25" si="2">E19+G19</f>
        <v>113</v>
      </c>
      <c r="I19" s="51"/>
      <c r="J19" s="51"/>
      <c r="K19" s="51"/>
      <c r="L19" s="51"/>
      <c r="M19" s="51"/>
      <c r="N19" s="51"/>
      <c r="O19" s="51"/>
      <c r="P19" s="51"/>
      <c r="Q19" s="51"/>
      <c r="R19" s="51"/>
      <c r="S19" s="51"/>
      <c r="T19" s="51"/>
    </row>
    <row r="20" spans="1:20" ht="24.75" customHeight="1">
      <c r="A20" s="51"/>
      <c r="B20" s="53" t="s">
        <v>92</v>
      </c>
      <c r="C20" s="54">
        <v>4</v>
      </c>
      <c r="D20" s="59">
        <v>0</v>
      </c>
      <c r="E20" s="54">
        <f t="shared" si="1"/>
        <v>4</v>
      </c>
      <c r="F20" s="59">
        <v>0</v>
      </c>
      <c r="G20" s="54">
        <v>0</v>
      </c>
      <c r="H20" s="55">
        <f t="shared" si="2"/>
        <v>4</v>
      </c>
      <c r="I20" s="51"/>
      <c r="J20" s="51"/>
      <c r="K20" s="51"/>
      <c r="L20" s="51"/>
      <c r="M20" s="51"/>
      <c r="N20" s="51"/>
      <c r="O20" s="51"/>
      <c r="P20" s="51"/>
      <c r="Q20" s="51"/>
      <c r="R20" s="51"/>
      <c r="S20" s="51"/>
      <c r="T20" s="51"/>
    </row>
    <row r="21" spans="1:20" ht="24.75" customHeight="1">
      <c r="A21" s="51"/>
      <c r="B21" s="53" t="s">
        <v>93</v>
      </c>
      <c r="C21" s="54">
        <v>8</v>
      </c>
      <c r="D21" s="59">
        <v>0</v>
      </c>
      <c r="E21" s="54">
        <f t="shared" si="1"/>
        <v>8</v>
      </c>
      <c r="F21" s="59">
        <v>0</v>
      </c>
      <c r="G21" s="54">
        <v>0</v>
      </c>
      <c r="H21" s="55">
        <f t="shared" si="2"/>
        <v>8</v>
      </c>
      <c r="I21" s="51"/>
      <c r="J21" s="51"/>
      <c r="K21" s="51"/>
      <c r="L21" s="51"/>
      <c r="M21" s="51"/>
      <c r="N21" s="51"/>
      <c r="O21" s="51"/>
      <c r="P21" s="51"/>
      <c r="Q21" s="51"/>
      <c r="R21" s="51"/>
      <c r="S21" s="51"/>
      <c r="T21" s="51"/>
    </row>
    <row r="22" spans="1:20" ht="24.75" customHeight="1">
      <c r="A22" s="51"/>
      <c r="B22" s="53" t="s">
        <v>94</v>
      </c>
      <c r="C22" s="54">
        <v>6</v>
      </c>
      <c r="D22" s="59">
        <v>0</v>
      </c>
      <c r="E22" s="54">
        <f t="shared" si="1"/>
        <v>6</v>
      </c>
      <c r="F22" s="59">
        <v>0</v>
      </c>
      <c r="G22" s="54">
        <v>1</v>
      </c>
      <c r="H22" s="55">
        <f t="shared" si="2"/>
        <v>7</v>
      </c>
      <c r="I22" s="51"/>
      <c r="J22" s="51"/>
      <c r="K22" s="51"/>
      <c r="L22" s="51"/>
      <c r="M22" s="51"/>
      <c r="N22" s="51"/>
      <c r="O22" s="51"/>
      <c r="P22" s="51"/>
      <c r="Q22" s="51"/>
      <c r="R22" s="51"/>
      <c r="S22" s="51"/>
      <c r="T22" s="51"/>
    </row>
    <row r="23" spans="1:20" ht="24.75" customHeight="1">
      <c r="A23" s="51"/>
      <c r="B23" s="53" t="s">
        <v>95</v>
      </c>
      <c r="C23" s="54">
        <v>50</v>
      </c>
      <c r="D23" s="59">
        <v>0</v>
      </c>
      <c r="E23" s="54">
        <f t="shared" si="1"/>
        <v>50</v>
      </c>
      <c r="F23" s="59">
        <v>0</v>
      </c>
      <c r="G23" s="54">
        <v>6</v>
      </c>
      <c r="H23" s="55">
        <f t="shared" si="2"/>
        <v>56</v>
      </c>
      <c r="I23" s="51"/>
      <c r="J23" s="51"/>
      <c r="K23" s="51"/>
      <c r="L23" s="51"/>
      <c r="M23" s="51"/>
      <c r="N23" s="51"/>
      <c r="O23" s="51"/>
      <c r="P23" s="51"/>
      <c r="Q23" s="51"/>
      <c r="R23" s="51"/>
      <c r="S23" s="51"/>
      <c r="T23" s="51"/>
    </row>
    <row r="24" spans="1:20" ht="24.75" customHeight="1">
      <c r="A24" s="51"/>
      <c r="B24" s="53" t="s">
        <v>96</v>
      </c>
      <c r="C24" s="54">
        <v>68</v>
      </c>
      <c r="D24" s="59">
        <v>0</v>
      </c>
      <c r="E24" s="54">
        <f t="shared" si="1"/>
        <v>68</v>
      </c>
      <c r="F24" s="59">
        <v>0</v>
      </c>
      <c r="G24" s="54">
        <v>10</v>
      </c>
      <c r="H24" s="55">
        <f t="shared" si="2"/>
        <v>78</v>
      </c>
      <c r="I24" s="51"/>
      <c r="J24" s="51"/>
      <c r="K24" s="51"/>
      <c r="L24" s="51"/>
      <c r="M24" s="51"/>
      <c r="N24" s="51"/>
      <c r="O24" s="51"/>
      <c r="P24" s="51"/>
      <c r="Q24" s="51"/>
      <c r="R24" s="51"/>
      <c r="S24" s="51"/>
      <c r="T24" s="51"/>
    </row>
    <row r="25" spans="1:20" ht="24.75" customHeight="1">
      <c r="A25" s="51"/>
      <c r="B25" s="53" t="s">
        <v>97</v>
      </c>
      <c r="C25" s="54">
        <v>0</v>
      </c>
      <c r="D25" s="59">
        <v>0</v>
      </c>
      <c r="E25" s="54">
        <f t="shared" si="1"/>
        <v>0</v>
      </c>
      <c r="F25" s="59">
        <v>0</v>
      </c>
      <c r="G25" s="54">
        <v>0</v>
      </c>
      <c r="H25" s="55">
        <f t="shared" si="2"/>
        <v>0</v>
      </c>
      <c r="I25" s="51"/>
      <c r="J25" s="51"/>
      <c r="K25" s="51"/>
      <c r="L25" s="51"/>
      <c r="M25" s="51"/>
      <c r="N25" s="51"/>
      <c r="O25" s="51"/>
      <c r="P25" s="51"/>
      <c r="Q25" s="51"/>
      <c r="R25" s="51"/>
      <c r="S25" s="51"/>
      <c r="T25" s="51"/>
    </row>
    <row r="26" spans="1:20" ht="24.75" customHeight="1">
      <c r="A26" s="51"/>
      <c r="B26" s="56" t="s">
        <v>98</v>
      </c>
      <c r="C26" s="57">
        <f t="shared" ref="C26:H26" si="3">SUM(C19:C25)</f>
        <v>248</v>
      </c>
      <c r="D26" s="57">
        <f t="shared" si="3"/>
        <v>0</v>
      </c>
      <c r="E26" s="57">
        <f t="shared" si="3"/>
        <v>248</v>
      </c>
      <c r="F26" s="57">
        <f t="shared" si="3"/>
        <v>0</v>
      </c>
      <c r="G26" s="57">
        <f t="shared" si="3"/>
        <v>18</v>
      </c>
      <c r="H26" s="55">
        <f t="shared" si="3"/>
        <v>266</v>
      </c>
      <c r="I26" s="51"/>
      <c r="J26" s="51"/>
      <c r="K26" s="51"/>
      <c r="L26" s="51"/>
      <c r="M26" s="51"/>
      <c r="N26" s="51"/>
      <c r="O26" s="51"/>
      <c r="P26" s="51"/>
      <c r="Q26" s="51"/>
      <c r="R26" s="51"/>
      <c r="S26" s="51"/>
      <c r="T26" s="51"/>
    </row>
    <row r="27" spans="1:20" ht="24.75" customHeight="1">
      <c r="A27" s="51"/>
      <c r="B27" s="60" t="s">
        <v>81</v>
      </c>
      <c r="C27" s="42">
        <f t="shared" ref="C27:H27" si="4">C17+C26</f>
        <v>275</v>
      </c>
      <c r="D27" s="42">
        <f t="shared" si="4"/>
        <v>1</v>
      </c>
      <c r="E27" s="42">
        <f t="shared" si="4"/>
        <v>276</v>
      </c>
      <c r="F27" s="42">
        <f t="shared" si="4"/>
        <v>12</v>
      </c>
      <c r="G27" s="42">
        <f t="shared" si="4"/>
        <v>18</v>
      </c>
      <c r="H27" s="61">
        <f t="shared" si="4"/>
        <v>306</v>
      </c>
      <c r="I27" s="51"/>
      <c r="J27" s="51"/>
      <c r="K27" s="51"/>
      <c r="L27" s="51"/>
      <c r="M27" s="51"/>
      <c r="N27" s="51"/>
      <c r="O27" s="51"/>
      <c r="P27" s="51"/>
      <c r="Q27" s="51"/>
      <c r="R27" s="51"/>
      <c r="S27" s="51"/>
      <c r="T27" s="51"/>
    </row>
    <row r="28" spans="1:20" hidden="1">
      <c r="A28" s="51"/>
      <c r="B28" s="62"/>
      <c r="C28" s="62"/>
      <c r="D28" s="62"/>
      <c r="E28" s="62"/>
      <c r="F28" s="62"/>
      <c r="G28" s="62"/>
      <c r="H28" s="62"/>
      <c r="I28" s="51"/>
      <c r="J28" s="51"/>
      <c r="K28" s="51"/>
      <c r="L28" s="51"/>
      <c r="M28" s="51"/>
      <c r="N28" s="51"/>
      <c r="O28" s="51"/>
      <c r="P28" s="51"/>
      <c r="Q28" s="51"/>
      <c r="R28" s="51"/>
      <c r="S28" s="51"/>
      <c r="T28" s="51"/>
    </row>
    <row r="29" spans="1:20" ht="19.5" customHeight="1">
      <c r="A29" s="51"/>
      <c r="B29" s="63"/>
      <c r="C29" s="63"/>
      <c r="D29" s="63"/>
      <c r="E29" s="63"/>
      <c r="F29" s="63"/>
      <c r="G29" s="63"/>
      <c r="H29" s="63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</row>
    <row r="30" spans="1:20" ht="19.5" customHeight="1">
      <c r="A30" s="51"/>
      <c r="B30" s="45" t="s">
        <v>99</v>
      </c>
      <c r="C30" s="51"/>
      <c r="D30" s="51"/>
      <c r="E30" s="51"/>
      <c r="F30" s="51"/>
      <c r="G30" s="51"/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</row>
    <row r="31" spans="1:20" ht="45.75" customHeight="1">
      <c r="A31" s="51"/>
      <c r="B31" s="105" t="s">
        <v>103</v>
      </c>
      <c r="C31" s="105"/>
      <c r="D31" s="105"/>
      <c r="E31" s="105"/>
      <c r="F31" s="105"/>
      <c r="G31" s="105"/>
      <c r="H31" s="105"/>
      <c r="I31" s="64"/>
      <c r="J31" s="64"/>
      <c r="K31" s="64"/>
      <c r="L31" s="64"/>
      <c r="M31" s="51"/>
      <c r="N31" s="51"/>
      <c r="O31" s="51"/>
      <c r="P31" s="51"/>
      <c r="Q31" s="51"/>
      <c r="R31" s="51"/>
      <c r="S31" s="51"/>
      <c r="T31" s="51"/>
    </row>
    <row r="32" spans="1:20" ht="19.5" customHeight="1">
      <c r="A32" s="51"/>
      <c r="B32" s="51"/>
      <c r="C32" s="51"/>
      <c r="D32" s="51"/>
      <c r="E32" s="51"/>
      <c r="F32" s="51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51"/>
      <c r="T32" s="51"/>
    </row>
    <row r="33" spans="1:20" ht="19.5" customHeight="1">
      <c r="A33" s="51"/>
      <c r="B33" s="51"/>
      <c r="C33" s="51"/>
      <c r="D33" s="51"/>
      <c r="E33" s="51"/>
      <c r="F33" s="51"/>
      <c r="G33" s="51"/>
      <c r="H33" s="51"/>
      <c r="I33" s="51"/>
      <c r="J33" s="51"/>
      <c r="K33" s="51"/>
      <c r="L33" s="51"/>
      <c r="M33" s="51"/>
      <c r="N33" s="51"/>
      <c r="O33" s="51"/>
      <c r="P33" s="51"/>
      <c r="Q33" s="51"/>
      <c r="R33" s="51"/>
      <c r="S33" s="51"/>
      <c r="T33" s="51"/>
    </row>
    <row r="34" spans="1:20" ht="19.5" customHeight="1">
      <c r="A34" s="51"/>
      <c r="B34" s="51"/>
      <c r="C34" s="51"/>
      <c r="D34" s="51"/>
      <c r="E34" s="51"/>
      <c r="F34" s="51"/>
      <c r="G34" s="51"/>
      <c r="H34" s="51"/>
      <c r="I34" s="51"/>
      <c r="J34" s="51"/>
      <c r="K34" s="51"/>
      <c r="L34" s="51"/>
      <c r="M34" s="51"/>
      <c r="N34" s="51"/>
      <c r="O34" s="51"/>
      <c r="P34" s="51"/>
      <c r="Q34" s="51"/>
      <c r="R34" s="51"/>
      <c r="S34" s="51"/>
      <c r="T34" s="51"/>
    </row>
    <row r="35" spans="1:20" ht="19.5" customHeight="1">
      <c r="A35" s="51"/>
      <c r="B35" s="51"/>
      <c r="C35" s="51"/>
      <c r="D35" s="51"/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1"/>
    </row>
  </sheetData>
  <mergeCells count="11"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dimension ref="A1:T35"/>
  <sheetViews>
    <sheetView showGridLines="0" workbookViewId="0">
      <selection activeCell="J48" sqref="J48"/>
    </sheetView>
  </sheetViews>
  <sheetFormatPr defaultColWidth="10.7109375" defaultRowHeight="15"/>
  <cols>
    <col min="1" max="1" width="1.7109375" style="69" customWidth="1"/>
    <col min="2" max="2" width="41.42578125" style="69" customWidth="1"/>
    <col min="3" max="8" width="25.7109375" style="69" customWidth="1"/>
    <col min="9" max="21" width="10.7109375" style="69" customWidth="1"/>
    <col min="22" max="16384" width="10.7109375" style="69"/>
  </cols>
  <sheetData>
    <row r="1" spans="1:20" ht="49.5" customHeight="1">
      <c r="A1" s="3"/>
      <c r="B1" s="3" t="s">
        <v>0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</row>
    <row r="2" spans="1:20" ht="30" customHeight="1">
      <c r="A2" s="7"/>
      <c r="B2" s="7" t="s">
        <v>1</v>
      </c>
      <c r="C2" s="8" t="s">
        <v>2</v>
      </c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</row>
    <row r="3" spans="1:20" ht="30" customHeight="1">
      <c r="A3" s="7"/>
      <c r="B3" s="7" t="s">
        <v>3</v>
      </c>
      <c r="C3" s="49" t="s">
        <v>34</v>
      </c>
      <c r="D3" s="49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</row>
    <row r="4" spans="1:20" ht="30" customHeight="1">
      <c r="A4" s="7"/>
      <c r="B4" s="7" t="s">
        <v>5</v>
      </c>
      <c r="C4" s="11" t="s">
        <v>83</v>
      </c>
      <c r="D4" s="50">
        <v>2023</v>
      </c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</row>
    <row r="5" spans="1:20" ht="49.5" customHeight="1">
      <c r="A5" s="7"/>
      <c r="B5" s="107" t="s">
        <v>6</v>
      </c>
      <c r="C5" s="107"/>
      <c r="D5" s="107"/>
      <c r="E5" s="107"/>
      <c r="F5" s="107"/>
      <c r="G5" s="107"/>
      <c r="H5" s="10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</row>
    <row r="6" spans="1:20" ht="49.5" customHeight="1">
      <c r="A6" s="7"/>
      <c r="B6" s="8" t="s">
        <v>101</v>
      </c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</row>
    <row r="7" spans="1:20" ht="34.5" customHeight="1">
      <c r="A7" s="51"/>
      <c r="B7" s="108" t="s">
        <v>84</v>
      </c>
      <c r="C7" s="94" t="s">
        <v>12</v>
      </c>
      <c r="D7" s="94"/>
      <c r="E7" s="94"/>
      <c r="F7" s="94"/>
      <c r="G7" s="94" t="s">
        <v>13</v>
      </c>
      <c r="H7" s="110" t="s">
        <v>81</v>
      </c>
      <c r="I7" s="51"/>
      <c r="J7" s="51"/>
      <c r="K7" s="51"/>
      <c r="L7" s="51"/>
      <c r="M7" s="51"/>
      <c r="N7" s="51"/>
      <c r="O7" s="51"/>
      <c r="P7" s="51"/>
      <c r="Q7" s="51"/>
      <c r="R7" s="51"/>
      <c r="S7" s="51"/>
      <c r="T7" s="51"/>
    </row>
    <row r="8" spans="1:20" ht="30" customHeight="1">
      <c r="A8" s="51"/>
      <c r="B8" s="109"/>
      <c r="C8" s="106" t="s">
        <v>18</v>
      </c>
      <c r="D8" s="106"/>
      <c r="E8" s="106"/>
      <c r="F8" s="106" t="s">
        <v>19</v>
      </c>
      <c r="G8" s="106"/>
      <c r="H8" s="111"/>
      <c r="I8" s="51"/>
      <c r="J8" s="51"/>
      <c r="K8" s="51"/>
      <c r="L8" s="51"/>
      <c r="M8" s="51"/>
      <c r="N8" s="51"/>
      <c r="O8" s="51"/>
      <c r="P8" s="51"/>
      <c r="Q8" s="51"/>
      <c r="R8" s="51"/>
      <c r="S8" s="51"/>
      <c r="T8" s="51"/>
    </row>
    <row r="9" spans="1:20" ht="19.5" customHeight="1">
      <c r="A9" s="51"/>
      <c r="B9" s="109"/>
      <c r="C9" s="106" t="s">
        <v>22</v>
      </c>
      <c r="D9" s="106" t="s">
        <v>23</v>
      </c>
      <c r="E9" s="106" t="s">
        <v>24</v>
      </c>
      <c r="F9" s="106"/>
      <c r="G9" s="106"/>
      <c r="H9" s="111"/>
      <c r="I9" s="51"/>
      <c r="J9" s="51"/>
      <c r="K9" s="51"/>
      <c r="L9" s="51"/>
      <c r="M9" s="51"/>
      <c r="N9" s="51"/>
      <c r="O9" s="51"/>
      <c r="P9" s="51"/>
      <c r="Q9" s="51"/>
      <c r="R9" s="51"/>
      <c r="S9" s="51"/>
      <c r="T9" s="51"/>
    </row>
    <row r="10" spans="1:20" ht="19.5" customHeight="1">
      <c r="A10" s="51"/>
      <c r="B10" s="109"/>
      <c r="C10" s="106"/>
      <c r="D10" s="106"/>
      <c r="E10" s="106"/>
      <c r="F10" s="106"/>
      <c r="G10" s="106"/>
      <c r="H10" s="111"/>
      <c r="I10" s="51"/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</row>
    <row r="11" spans="1:20" ht="19.5" customHeight="1">
      <c r="A11" s="51"/>
      <c r="B11" s="109"/>
      <c r="C11" s="106"/>
      <c r="D11" s="106"/>
      <c r="E11" s="106"/>
      <c r="F11" s="106"/>
      <c r="G11" s="106"/>
      <c r="H11" s="111"/>
      <c r="I11" s="51"/>
      <c r="J11" s="51"/>
      <c r="K11" s="51"/>
      <c r="L11" s="51"/>
      <c r="M11" s="51"/>
      <c r="N11" s="51"/>
      <c r="O11" s="51"/>
      <c r="P11" s="51"/>
      <c r="Q11" s="51"/>
      <c r="R11" s="51"/>
      <c r="S11" s="51"/>
      <c r="T11" s="51"/>
    </row>
    <row r="12" spans="1:20" ht="24.75" customHeight="1">
      <c r="A12" s="51"/>
      <c r="B12" s="52" t="s">
        <v>8</v>
      </c>
      <c r="C12" s="52"/>
      <c r="D12" s="52"/>
      <c r="E12" s="52"/>
      <c r="F12" s="52"/>
      <c r="G12" s="52"/>
      <c r="H12" s="52"/>
      <c r="I12" s="51"/>
      <c r="J12" s="51"/>
      <c r="K12" s="51"/>
      <c r="L12" s="51"/>
      <c r="M12" s="51"/>
      <c r="N12" s="51"/>
      <c r="O12" s="51"/>
      <c r="P12" s="51"/>
      <c r="Q12" s="51"/>
      <c r="R12" s="51"/>
      <c r="S12" s="51"/>
      <c r="T12" s="51"/>
    </row>
    <row r="13" spans="1:20" ht="24.75" customHeight="1">
      <c r="A13" s="51"/>
      <c r="B13" s="53" t="s">
        <v>85</v>
      </c>
      <c r="C13" s="54">
        <v>1</v>
      </c>
      <c r="D13" s="54">
        <v>0</v>
      </c>
      <c r="E13" s="54">
        <f>C13+D13</f>
        <v>1</v>
      </c>
      <c r="F13" s="54">
        <v>1</v>
      </c>
      <c r="G13" s="54">
        <v>0</v>
      </c>
      <c r="H13" s="55">
        <f>E13+F13+G13</f>
        <v>2</v>
      </c>
      <c r="I13" s="51"/>
      <c r="J13" s="51"/>
      <c r="K13" s="51"/>
      <c r="L13" s="51"/>
      <c r="M13" s="51"/>
      <c r="N13" s="51"/>
      <c r="O13" s="51"/>
      <c r="P13" s="51"/>
      <c r="Q13" s="51"/>
      <c r="R13" s="51"/>
      <c r="S13" s="51"/>
      <c r="T13" s="51"/>
    </row>
    <row r="14" spans="1:20" ht="24.75" customHeight="1">
      <c r="A14" s="51"/>
      <c r="B14" s="53" t="s">
        <v>86</v>
      </c>
      <c r="C14" s="54">
        <v>10</v>
      </c>
      <c r="D14" s="54">
        <v>0</v>
      </c>
      <c r="E14" s="54">
        <f>C14+D14</f>
        <v>10</v>
      </c>
      <c r="F14" s="54">
        <v>0</v>
      </c>
      <c r="G14" s="54">
        <v>0</v>
      </c>
      <c r="H14" s="55">
        <f>E14+F14+G14</f>
        <v>10</v>
      </c>
      <c r="I14" s="51"/>
      <c r="J14" s="51"/>
      <c r="K14" s="51"/>
      <c r="L14" s="51"/>
      <c r="M14" s="51"/>
      <c r="N14" s="51"/>
      <c r="O14" s="51"/>
      <c r="P14" s="51"/>
      <c r="Q14" s="51"/>
      <c r="R14" s="51"/>
      <c r="S14" s="51"/>
      <c r="T14" s="51"/>
    </row>
    <row r="15" spans="1:20" ht="24.75" customHeight="1">
      <c r="A15" s="51"/>
      <c r="B15" s="53" t="s">
        <v>87</v>
      </c>
      <c r="C15" s="54">
        <v>27</v>
      </c>
      <c r="D15" s="54">
        <v>0</v>
      </c>
      <c r="E15" s="54">
        <f>C15+D15</f>
        <v>27</v>
      </c>
      <c r="F15" s="54">
        <v>3</v>
      </c>
      <c r="G15" s="54">
        <v>0</v>
      </c>
      <c r="H15" s="55">
        <f>E15+F15+G15</f>
        <v>30</v>
      </c>
      <c r="I15" s="51"/>
      <c r="J15" s="51"/>
      <c r="K15" s="51"/>
      <c r="L15" s="51"/>
      <c r="M15" s="51"/>
      <c r="N15" s="51"/>
      <c r="O15" s="51"/>
      <c r="P15" s="51"/>
      <c r="Q15" s="51"/>
      <c r="R15" s="51"/>
      <c r="S15" s="51"/>
      <c r="T15" s="51"/>
    </row>
    <row r="16" spans="1:20" ht="24.75" customHeight="1">
      <c r="A16" s="51"/>
      <c r="B16" s="53" t="s">
        <v>88</v>
      </c>
      <c r="C16" s="54">
        <v>13</v>
      </c>
      <c r="D16" s="54">
        <v>0</v>
      </c>
      <c r="E16" s="54">
        <f>C16+D16</f>
        <v>13</v>
      </c>
      <c r="F16" s="54">
        <v>6</v>
      </c>
      <c r="G16" s="54">
        <v>0</v>
      </c>
      <c r="H16" s="55">
        <f>E16+F16+G16</f>
        <v>19</v>
      </c>
      <c r="I16" s="51"/>
      <c r="J16" s="51"/>
      <c r="K16" s="51"/>
      <c r="L16" s="51"/>
      <c r="M16" s="51"/>
      <c r="N16" s="51"/>
      <c r="O16" s="51"/>
      <c r="P16" s="51"/>
      <c r="Q16" s="51"/>
      <c r="R16" s="51"/>
      <c r="S16" s="51"/>
      <c r="T16" s="51"/>
    </row>
    <row r="17" spans="1:20" ht="24.75" customHeight="1">
      <c r="A17" s="51"/>
      <c r="B17" s="56" t="s">
        <v>89</v>
      </c>
      <c r="C17" s="57">
        <f t="shared" ref="C17:H17" si="0">SUM(C13:C16)</f>
        <v>51</v>
      </c>
      <c r="D17" s="57">
        <f t="shared" si="0"/>
        <v>0</v>
      </c>
      <c r="E17" s="57">
        <f t="shared" si="0"/>
        <v>51</v>
      </c>
      <c r="F17" s="57">
        <f t="shared" si="0"/>
        <v>10</v>
      </c>
      <c r="G17" s="57">
        <f t="shared" si="0"/>
        <v>0</v>
      </c>
      <c r="H17" s="55">
        <f t="shared" si="0"/>
        <v>61</v>
      </c>
      <c r="I17" s="51"/>
      <c r="J17" s="51"/>
      <c r="K17" s="51"/>
      <c r="L17" s="51"/>
      <c r="M17" s="51"/>
      <c r="N17" s="51"/>
      <c r="O17" s="51"/>
      <c r="P17" s="51"/>
      <c r="Q17" s="51"/>
      <c r="R17" s="51"/>
      <c r="S17" s="51"/>
      <c r="T17" s="51"/>
    </row>
    <row r="18" spans="1:20" ht="24.75" customHeight="1">
      <c r="A18" s="51"/>
      <c r="B18" s="58" t="s">
        <v>102</v>
      </c>
      <c r="C18" s="58"/>
      <c r="D18" s="58"/>
      <c r="E18" s="58"/>
      <c r="F18" s="58"/>
      <c r="G18" s="58"/>
      <c r="H18" s="58"/>
      <c r="I18" s="51"/>
      <c r="J18" s="51"/>
      <c r="K18" s="51"/>
      <c r="L18" s="51"/>
      <c r="M18" s="51"/>
      <c r="N18" s="51"/>
      <c r="O18" s="51"/>
      <c r="P18" s="51"/>
      <c r="Q18" s="51"/>
      <c r="R18" s="51"/>
      <c r="S18" s="51"/>
      <c r="T18" s="51"/>
    </row>
    <row r="19" spans="1:20" ht="24.75" customHeight="1">
      <c r="A19" s="51"/>
      <c r="B19" s="53" t="s">
        <v>91</v>
      </c>
      <c r="C19" s="54">
        <v>273</v>
      </c>
      <c r="D19" s="59">
        <v>0</v>
      </c>
      <c r="E19" s="54">
        <f t="shared" ref="E19:E25" si="1">C19+D19</f>
        <v>273</v>
      </c>
      <c r="F19" s="59">
        <v>0</v>
      </c>
      <c r="G19" s="54">
        <v>1</v>
      </c>
      <c r="H19" s="55">
        <f t="shared" ref="H19:H25" si="2">E19+G19</f>
        <v>274</v>
      </c>
      <c r="I19" s="51"/>
      <c r="J19" s="51"/>
      <c r="K19" s="51"/>
      <c r="L19" s="51"/>
      <c r="M19" s="51"/>
      <c r="N19" s="51"/>
      <c r="O19" s="51"/>
      <c r="P19" s="51"/>
      <c r="Q19" s="51"/>
      <c r="R19" s="51"/>
      <c r="S19" s="51"/>
      <c r="T19" s="51"/>
    </row>
    <row r="20" spans="1:20" ht="24.75" customHeight="1">
      <c r="A20" s="51"/>
      <c r="B20" s="53" t="s">
        <v>92</v>
      </c>
      <c r="C20" s="54">
        <v>10</v>
      </c>
      <c r="D20" s="59">
        <v>0</v>
      </c>
      <c r="E20" s="54">
        <f t="shared" si="1"/>
        <v>10</v>
      </c>
      <c r="F20" s="59">
        <v>0</v>
      </c>
      <c r="G20" s="54">
        <v>0</v>
      </c>
      <c r="H20" s="55">
        <f t="shared" si="2"/>
        <v>10</v>
      </c>
      <c r="I20" s="51"/>
      <c r="J20" s="51"/>
      <c r="K20" s="51"/>
      <c r="L20" s="51"/>
      <c r="M20" s="51"/>
      <c r="N20" s="51"/>
      <c r="O20" s="51"/>
      <c r="P20" s="51"/>
      <c r="Q20" s="51"/>
      <c r="R20" s="51"/>
      <c r="S20" s="51"/>
      <c r="T20" s="51"/>
    </row>
    <row r="21" spans="1:20" ht="24.75" customHeight="1">
      <c r="A21" s="51"/>
      <c r="B21" s="53" t="s">
        <v>93</v>
      </c>
      <c r="C21" s="54">
        <v>28</v>
      </c>
      <c r="D21" s="59">
        <v>0</v>
      </c>
      <c r="E21" s="54">
        <f t="shared" si="1"/>
        <v>28</v>
      </c>
      <c r="F21" s="59">
        <v>0</v>
      </c>
      <c r="G21" s="54">
        <v>0</v>
      </c>
      <c r="H21" s="55">
        <f t="shared" si="2"/>
        <v>28</v>
      </c>
      <c r="I21" s="51"/>
      <c r="J21" s="51"/>
      <c r="K21" s="51"/>
      <c r="L21" s="51"/>
      <c r="M21" s="51"/>
      <c r="N21" s="51"/>
      <c r="O21" s="51"/>
      <c r="P21" s="51"/>
      <c r="Q21" s="51"/>
      <c r="R21" s="51"/>
      <c r="S21" s="51"/>
      <c r="T21" s="51"/>
    </row>
    <row r="22" spans="1:20" ht="24.75" customHeight="1">
      <c r="A22" s="51"/>
      <c r="B22" s="53" t="s">
        <v>94</v>
      </c>
      <c r="C22" s="54">
        <v>6</v>
      </c>
      <c r="D22" s="59">
        <v>0</v>
      </c>
      <c r="E22" s="54">
        <f t="shared" si="1"/>
        <v>6</v>
      </c>
      <c r="F22" s="59">
        <v>0</v>
      </c>
      <c r="G22" s="54">
        <v>0</v>
      </c>
      <c r="H22" s="55">
        <f t="shared" si="2"/>
        <v>6</v>
      </c>
      <c r="I22" s="51"/>
      <c r="J22" s="51"/>
      <c r="K22" s="51"/>
      <c r="L22" s="51"/>
      <c r="M22" s="51"/>
      <c r="N22" s="51"/>
      <c r="O22" s="51"/>
      <c r="P22" s="51"/>
      <c r="Q22" s="51"/>
      <c r="R22" s="51"/>
      <c r="S22" s="51"/>
      <c r="T22" s="51"/>
    </row>
    <row r="23" spans="1:20" ht="24.75" customHeight="1">
      <c r="A23" s="51"/>
      <c r="B23" s="53" t="s">
        <v>95</v>
      </c>
      <c r="C23" s="54">
        <v>1</v>
      </c>
      <c r="D23" s="59">
        <v>0</v>
      </c>
      <c r="E23" s="54">
        <f t="shared" si="1"/>
        <v>1</v>
      </c>
      <c r="F23" s="59">
        <v>0</v>
      </c>
      <c r="G23" s="54">
        <v>0</v>
      </c>
      <c r="H23" s="55">
        <f t="shared" si="2"/>
        <v>1</v>
      </c>
      <c r="I23" s="51"/>
      <c r="J23" s="51"/>
      <c r="K23" s="51"/>
      <c r="L23" s="51"/>
      <c r="M23" s="51"/>
      <c r="N23" s="51"/>
      <c r="O23" s="51"/>
      <c r="P23" s="51"/>
      <c r="Q23" s="51"/>
      <c r="R23" s="51"/>
      <c r="S23" s="51"/>
      <c r="T23" s="51"/>
    </row>
    <row r="24" spans="1:20" ht="24.75" customHeight="1">
      <c r="A24" s="51"/>
      <c r="B24" s="53" t="s">
        <v>96</v>
      </c>
      <c r="C24" s="54">
        <v>224</v>
      </c>
      <c r="D24" s="59">
        <v>0</v>
      </c>
      <c r="E24" s="54">
        <f t="shared" si="1"/>
        <v>224</v>
      </c>
      <c r="F24" s="59">
        <v>0</v>
      </c>
      <c r="G24" s="54">
        <v>9</v>
      </c>
      <c r="H24" s="55">
        <f t="shared" si="2"/>
        <v>233</v>
      </c>
      <c r="I24" s="51"/>
      <c r="J24" s="51"/>
      <c r="K24" s="51"/>
      <c r="L24" s="51"/>
      <c r="M24" s="51"/>
      <c r="N24" s="51"/>
      <c r="O24" s="51"/>
      <c r="P24" s="51"/>
      <c r="Q24" s="51"/>
      <c r="R24" s="51"/>
      <c r="S24" s="51"/>
      <c r="T24" s="51"/>
    </row>
    <row r="25" spans="1:20" ht="24.75" customHeight="1">
      <c r="A25" s="51"/>
      <c r="B25" s="53" t="s">
        <v>97</v>
      </c>
      <c r="C25" s="54">
        <v>0</v>
      </c>
      <c r="D25" s="59">
        <v>0</v>
      </c>
      <c r="E25" s="54">
        <f t="shared" si="1"/>
        <v>0</v>
      </c>
      <c r="F25" s="59">
        <v>0</v>
      </c>
      <c r="G25" s="54">
        <v>0</v>
      </c>
      <c r="H25" s="55">
        <f t="shared" si="2"/>
        <v>0</v>
      </c>
      <c r="I25" s="51"/>
      <c r="J25" s="51"/>
      <c r="K25" s="51"/>
      <c r="L25" s="51"/>
      <c r="M25" s="51"/>
      <c r="N25" s="51"/>
      <c r="O25" s="51"/>
      <c r="P25" s="51"/>
      <c r="Q25" s="51"/>
      <c r="R25" s="51"/>
      <c r="S25" s="51"/>
      <c r="T25" s="51"/>
    </row>
    <row r="26" spans="1:20" ht="24.75" customHeight="1">
      <c r="A26" s="51"/>
      <c r="B26" s="56" t="s">
        <v>98</v>
      </c>
      <c r="C26" s="57">
        <f t="shared" ref="C26:H26" si="3">SUM(C19:C25)</f>
        <v>542</v>
      </c>
      <c r="D26" s="57">
        <f t="shared" si="3"/>
        <v>0</v>
      </c>
      <c r="E26" s="57">
        <f t="shared" si="3"/>
        <v>542</v>
      </c>
      <c r="F26" s="57">
        <f t="shared" si="3"/>
        <v>0</v>
      </c>
      <c r="G26" s="57">
        <f t="shared" si="3"/>
        <v>10</v>
      </c>
      <c r="H26" s="55">
        <f t="shared" si="3"/>
        <v>552</v>
      </c>
      <c r="I26" s="51"/>
      <c r="J26" s="51"/>
      <c r="K26" s="51"/>
      <c r="L26" s="51"/>
      <c r="M26" s="51"/>
      <c r="N26" s="51"/>
      <c r="O26" s="51"/>
      <c r="P26" s="51"/>
      <c r="Q26" s="51"/>
      <c r="R26" s="51"/>
      <c r="S26" s="51"/>
      <c r="T26" s="51"/>
    </row>
    <row r="27" spans="1:20" ht="24.75" customHeight="1">
      <c r="A27" s="51"/>
      <c r="B27" s="60" t="s">
        <v>81</v>
      </c>
      <c r="C27" s="42">
        <f t="shared" ref="C27:H27" si="4">C17+C26</f>
        <v>593</v>
      </c>
      <c r="D27" s="42">
        <f t="shared" si="4"/>
        <v>0</v>
      </c>
      <c r="E27" s="42">
        <f t="shared" si="4"/>
        <v>593</v>
      </c>
      <c r="F27" s="42">
        <f t="shared" si="4"/>
        <v>10</v>
      </c>
      <c r="G27" s="42">
        <f t="shared" si="4"/>
        <v>10</v>
      </c>
      <c r="H27" s="61">
        <f t="shared" si="4"/>
        <v>613</v>
      </c>
      <c r="I27" s="51"/>
      <c r="J27" s="51"/>
      <c r="K27" s="51"/>
      <c r="L27" s="51"/>
      <c r="M27" s="51"/>
      <c r="N27" s="51"/>
      <c r="O27" s="51"/>
      <c r="P27" s="51"/>
      <c r="Q27" s="51"/>
      <c r="R27" s="51"/>
      <c r="S27" s="51"/>
      <c r="T27" s="51"/>
    </row>
    <row r="28" spans="1:20" hidden="1">
      <c r="A28" s="51"/>
      <c r="B28" s="62"/>
      <c r="C28" s="62"/>
      <c r="D28" s="62"/>
      <c r="E28" s="62"/>
      <c r="F28" s="62"/>
      <c r="G28" s="62"/>
      <c r="H28" s="62"/>
      <c r="I28" s="51"/>
      <c r="J28" s="51"/>
      <c r="K28" s="51"/>
      <c r="L28" s="51"/>
      <c r="M28" s="51"/>
      <c r="N28" s="51"/>
      <c r="O28" s="51"/>
      <c r="P28" s="51"/>
      <c r="Q28" s="51"/>
      <c r="R28" s="51"/>
      <c r="S28" s="51"/>
      <c r="T28" s="51"/>
    </row>
    <row r="29" spans="1:20" ht="19.5" customHeight="1">
      <c r="A29" s="51"/>
      <c r="B29" s="63"/>
      <c r="C29" s="63"/>
      <c r="D29" s="63"/>
      <c r="E29" s="63"/>
      <c r="F29" s="63"/>
      <c r="G29" s="63"/>
      <c r="H29" s="63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</row>
    <row r="30" spans="1:20" ht="19.5" customHeight="1">
      <c r="A30" s="51"/>
      <c r="B30" s="45" t="s">
        <v>99</v>
      </c>
      <c r="C30" s="51"/>
      <c r="D30" s="51"/>
      <c r="E30" s="51"/>
      <c r="F30" s="51"/>
      <c r="G30" s="51"/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</row>
    <row r="31" spans="1:20" ht="45.75" customHeight="1">
      <c r="A31" s="51"/>
      <c r="B31" s="105" t="s">
        <v>103</v>
      </c>
      <c r="C31" s="105"/>
      <c r="D31" s="105"/>
      <c r="E31" s="105"/>
      <c r="F31" s="105"/>
      <c r="G31" s="105"/>
      <c r="H31" s="105"/>
      <c r="I31" s="64"/>
      <c r="J31" s="64"/>
      <c r="K31" s="64"/>
      <c r="L31" s="64"/>
      <c r="M31" s="51"/>
      <c r="N31" s="51"/>
      <c r="O31" s="51"/>
      <c r="P31" s="51"/>
      <c r="Q31" s="51"/>
      <c r="R31" s="51"/>
      <c r="S31" s="51"/>
      <c r="T31" s="51"/>
    </row>
    <row r="32" spans="1:20" ht="19.5" customHeight="1">
      <c r="A32" s="51"/>
      <c r="B32" s="51"/>
      <c r="C32" s="51"/>
      <c r="D32" s="51"/>
      <c r="E32" s="51"/>
      <c r="F32" s="51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51"/>
      <c r="T32" s="51"/>
    </row>
    <row r="33" spans="1:20" ht="19.5" customHeight="1">
      <c r="A33" s="51"/>
      <c r="B33" s="51"/>
      <c r="C33" s="51"/>
      <c r="D33" s="51"/>
      <c r="E33" s="51"/>
      <c r="F33" s="51"/>
      <c r="G33" s="51"/>
      <c r="H33" s="51"/>
      <c r="I33" s="51"/>
      <c r="J33" s="51"/>
      <c r="K33" s="51"/>
      <c r="L33" s="51"/>
      <c r="M33" s="51"/>
      <c r="N33" s="51"/>
      <c r="O33" s="51"/>
      <c r="P33" s="51"/>
      <c r="Q33" s="51"/>
      <c r="R33" s="51"/>
      <c r="S33" s="51"/>
      <c r="T33" s="51"/>
    </row>
    <row r="34" spans="1:20" ht="19.5" customHeight="1">
      <c r="A34" s="51"/>
      <c r="B34" s="51"/>
      <c r="C34" s="51"/>
      <c r="D34" s="51"/>
      <c r="E34" s="51"/>
      <c r="F34" s="51"/>
      <c r="G34" s="51"/>
      <c r="H34" s="51"/>
      <c r="I34" s="51"/>
      <c r="J34" s="51"/>
      <c r="K34" s="51"/>
      <c r="L34" s="51"/>
      <c r="M34" s="51"/>
      <c r="N34" s="51"/>
      <c r="O34" s="51"/>
      <c r="P34" s="51"/>
      <c r="Q34" s="51"/>
      <c r="R34" s="51"/>
      <c r="S34" s="51"/>
      <c r="T34" s="51"/>
    </row>
    <row r="35" spans="1:20" ht="19.5" customHeight="1">
      <c r="A35" s="51"/>
      <c r="B35" s="51"/>
      <c r="C35" s="51"/>
      <c r="D35" s="51"/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1"/>
    </row>
  </sheetData>
  <mergeCells count="11"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dimension ref="A1:T35"/>
  <sheetViews>
    <sheetView showGridLines="0" workbookViewId="0">
      <selection activeCell="J48" sqref="J48"/>
    </sheetView>
  </sheetViews>
  <sheetFormatPr defaultColWidth="10.7109375" defaultRowHeight="15"/>
  <cols>
    <col min="1" max="1" width="1.7109375" style="69" customWidth="1"/>
    <col min="2" max="2" width="41.42578125" style="69" customWidth="1"/>
    <col min="3" max="8" width="25.7109375" style="69" customWidth="1"/>
    <col min="9" max="21" width="10.7109375" style="69" customWidth="1"/>
    <col min="22" max="16384" width="10.7109375" style="69"/>
  </cols>
  <sheetData>
    <row r="1" spans="1:20" ht="49.5" customHeight="1">
      <c r="A1" s="3"/>
      <c r="B1" s="3" t="s">
        <v>0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</row>
    <row r="2" spans="1:20" ht="30" customHeight="1">
      <c r="A2" s="7"/>
      <c r="B2" s="7" t="s">
        <v>1</v>
      </c>
      <c r="C2" s="8" t="s">
        <v>2</v>
      </c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</row>
    <row r="3" spans="1:20" ht="30" customHeight="1">
      <c r="A3" s="7"/>
      <c r="B3" s="7" t="s">
        <v>3</v>
      </c>
      <c r="C3" s="49" t="s">
        <v>36</v>
      </c>
      <c r="D3" s="49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</row>
    <row r="4" spans="1:20" ht="30" customHeight="1">
      <c r="A4" s="7"/>
      <c r="B4" s="7" t="s">
        <v>5</v>
      </c>
      <c r="C4" s="11" t="s">
        <v>83</v>
      </c>
      <c r="D4" s="50">
        <v>2023</v>
      </c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</row>
    <row r="5" spans="1:20" ht="49.5" customHeight="1">
      <c r="A5" s="7"/>
      <c r="B5" s="107" t="s">
        <v>6</v>
      </c>
      <c r="C5" s="107"/>
      <c r="D5" s="107"/>
      <c r="E5" s="107"/>
      <c r="F5" s="107"/>
      <c r="G5" s="107"/>
      <c r="H5" s="10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</row>
    <row r="6" spans="1:20" ht="49.5" customHeight="1">
      <c r="A6" s="7"/>
      <c r="B6" s="8" t="s">
        <v>101</v>
      </c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</row>
    <row r="7" spans="1:20" ht="34.5" customHeight="1">
      <c r="A7" s="51"/>
      <c r="B7" s="108" t="s">
        <v>84</v>
      </c>
      <c r="C7" s="94" t="s">
        <v>12</v>
      </c>
      <c r="D7" s="94"/>
      <c r="E7" s="94"/>
      <c r="F7" s="94"/>
      <c r="G7" s="94" t="s">
        <v>13</v>
      </c>
      <c r="H7" s="110" t="s">
        <v>81</v>
      </c>
      <c r="I7" s="51"/>
      <c r="J7" s="51"/>
      <c r="K7" s="51"/>
      <c r="L7" s="51"/>
      <c r="M7" s="51"/>
      <c r="N7" s="51"/>
      <c r="O7" s="51"/>
      <c r="P7" s="51"/>
      <c r="Q7" s="51"/>
      <c r="R7" s="51"/>
      <c r="S7" s="51"/>
      <c r="T7" s="51"/>
    </row>
    <row r="8" spans="1:20" ht="30" customHeight="1">
      <c r="A8" s="51"/>
      <c r="B8" s="109"/>
      <c r="C8" s="106" t="s">
        <v>18</v>
      </c>
      <c r="D8" s="106"/>
      <c r="E8" s="106"/>
      <c r="F8" s="106" t="s">
        <v>19</v>
      </c>
      <c r="G8" s="106"/>
      <c r="H8" s="111"/>
      <c r="I8" s="51"/>
      <c r="J8" s="51"/>
      <c r="K8" s="51"/>
      <c r="L8" s="51"/>
      <c r="M8" s="51"/>
      <c r="N8" s="51"/>
      <c r="O8" s="51"/>
      <c r="P8" s="51"/>
      <c r="Q8" s="51"/>
      <c r="R8" s="51"/>
      <c r="S8" s="51"/>
      <c r="T8" s="51"/>
    </row>
    <row r="9" spans="1:20" ht="19.5" customHeight="1">
      <c r="A9" s="51"/>
      <c r="B9" s="109"/>
      <c r="C9" s="106" t="s">
        <v>22</v>
      </c>
      <c r="D9" s="106" t="s">
        <v>23</v>
      </c>
      <c r="E9" s="106" t="s">
        <v>24</v>
      </c>
      <c r="F9" s="106"/>
      <c r="G9" s="106"/>
      <c r="H9" s="111"/>
      <c r="I9" s="51"/>
      <c r="J9" s="51"/>
      <c r="K9" s="51"/>
      <c r="L9" s="51"/>
      <c r="M9" s="51"/>
      <c r="N9" s="51"/>
      <c r="O9" s="51"/>
      <c r="P9" s="51"/>
      <c r="Q9" s="51"/>
      <c r="R9" s="51"/>
      <c r="S9" s="51"/>
      <c r="T9" s="51"/>
    </row>
    <row r="10" spans="1:20" ht="19.5" customHeight="1">
      <c r="A10" s="51"/>
      <c r="B10" s="109"/>
      <c r="C10" s="106"/>
      <c r="D10" s="106"/>
      <c r="E10" s="106"/>
      <c r="F10" s="106"/>
      <c r="G10" s="106"/>
      <c r="H10" s="111"/>
      <c r="I10" s="51"/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</row>
    <row r="11" spans="1:20" ht="19.5" customHeight="1">
      <c r="A11" s="51"/>
      <c r="B11" s="109"/>
      <c r="C11" s="106"/>
      <c r="D11" s="106"/>
      <c r="E11" s="106"/>
      <c r="F11" s="106"/>
      <c r="G11" s="106"/>
      <c r="H11" s="111"/>
      <c r="I11" s="51"/>
      <c r="J11" s="51"/>
      <c r="K11" s="51"/>
      <c r="L11" s="51"/>
      <c r="M11" s="51"/>
      <c r="N11" s="51"/>
      <c r="O11" s="51"/>
      <c r="P11" s="51"/>
      <c r="Q11" s="51"/>
      <c r="R11" s="51"/>
      <c r="S11" s="51"/>
      <c r="T11" s="51"/>
    </row>
    <row r="12" spans="1:20" ht="24.75" customHeight="1">
      <c r="A12" s="51"/>
      <c r="B12" s="52" t="s">
        <v>8</v>
      </c>
      <c r="C12" s="52"/>
      <c r="D12" s="52"/>
      <c r="E12" s="52"/>
      <c r="F12" s="52"/>
      <c r="G12" s="52"/>
      <c r="H12" s="52"/>
      <c r="I12" s="51"/>
      <c r="J12" s="51"/>
      <c r="K12" s="51"/>
      <c r="L12" s="51"/>
      <c r="M12" s="51"/>
      <c r="N12" s="51"/>
      <c r="O12" s="51"/>
      <c r="P12" s="51"/>
      <c r="Q12" s="51"/>
      <c r="R12" s="51"/>
      <c r="S12" s="51"/>
      <c r="T12" s="51"/>
    </row>
    <row r="13" spans="1:20" ht="24.75" customHeight="1">
      <c r="A13" s="51"/>
      <c r="B13" s="53" t="s">
        <v>85</v>
      </c>
      <c r="C13" s="54">
        <v>1</v>
      </c>
      <c r="D13" s="54">
        <v>0</v>
      </c>
      <c r="E13" s="54">
        <f>C13+D13</f>
        <v>1</v>
      </c>
      <c r="F13" s="54">
        <v>0</v>
      </c>
      <c r="G13" s="54">
        <v>0</v>
      </c>
      <c r="H13" s="55">
        <f>E13+F13+G13</f>
        <v>1</v>
      </c>
      <c r="I13" s="51"/>
      <c r="J13" s="51"/>
      <c r="K13" s="51"/>
      <c r="L13" s="51"/>
      <c r="M13" s="51"/>
      <c r="N13" s="51"/>
      <c r="O13" s="51"/>
      <c r="P13" s="51"/>
      <c r="Q13" s="51"/>
      <c r="R13" s="51"/>
      <c r="S13" s="51"/>
      <c r="T13" s="51"/>
    </row>
    <row r="14" spans="1:20" ht="24.75" customHeight="1">
      <c r="A14" s="51"/>
      <c r="B14" s="53" t="s">
        <v>86</v>
      </c>
      <c r="C14" s="54">
        <v>8</v>
      </c>
      <c r="D14" s="54">
        <v>0</v>
      </c>
      <c r="E14" s="54">
        <f>C14+D14</f>
        <v>8</v>
      </c>
      <c r="F14" s="54">
        <v>1</v>
      </c>
      <c r="G14" s="54">
        <v>0</v>
      </c>
      <c r="H14" s="55">
        <f>E14+F14+G14</f>
        <v>9</v>
      </c>
      <c r="I14" s="51"/>
      <c r="J14" s="51"/>
      <c r="K14" s="51"/>
      <c r="L14" s="51"/>
      <c r="M14" s="51"/>
      <c r="N14" s="51"/>
      <c r="O14" s="51"/>
      <c r="P14" s="51"/>
      <c r="Q14" s="51"/>
      <c r="R14" s="51"/>
      <c r="S14" s="51"/>
      <c r="T14" s="51"/>
    </row>
    <row r="15" spans="1:20" ht="24.75" customHeight="1">
      <c r="A15" s="51"/>
      <c r="B15" s="53" t="s">
        <v>87</v>
      </c>
      <c r="C15" s="54">
        <v>21</v>
      </c>
      <c r="D15" s="54">
        <v>0</v>
      </c>
      <c r="E15" s="54">
        <f>C15+D15</f>
        <v>21</v>
      </c>
      <c r="F15" s="54">
        <v>6</v>
      </c>
      <c r="G15" s="54">
        <v>2</v>
      </c>
      <c r="H15" s="55">
        <f>E15+F15+G15</f>
        <v>29</v>
      </c>
      <c r="I15" s="51"/>
      <c r="J15" s="51"/>
      <c r="K15" s="51"/>
      <c r="L15" s="51"/>
      <c r="M15" s="51"/>
      <c r="N15" s="51"/>
      <c r="O15" s="51"/>
      <c r="P15" s="51"/>
      <c r="Q15" s="51"/>
      <c r="R15" s="51"/>
      <c r="S15" s="51"/>
      <c r="T15" s="51"/>
    </row>
    <row r="16" spans="1:20" ht="24.75" customHeight="1">
      <c r="A16" s="51"/>
      <c r="B16" s="53" t="s">
        <v>88</v>
      </c>
      <c r="C16" s="54">
        <v>12</v>
      </c>
      <c r="D16" s="54">
        <v>2</v>
      </c>
      <c r="E16" s="54">
        <f>C16+D16</f>
        <v>14</v>
      </c>
      <c r="F16" s="54">
        <v>6</v>
      </c>
      <c r="G16" s="54">
        <v>1</v>
      </c>
      <c r="H16" s="55">
        <f>E16+F16+G16</f>
        <v>21</v>
      </c>
      <c r="I16" s="51"/>
      <c r="J16" s="51"/>
      <c r="K16" s="51"/>
      <c r="L16" s="51"/>
      <c r="M16" s="51"/>
      <c r="N16" s="51"/>
      <c r="O16" s="51"/>
      <c r="P16" s="51"/>
      <c r="Q16" s="51"/>
      <c r="R16" s="51"/>
      <c r="S16" s="51"/>
      <c r="T16" s="51"/>
    </row>
    <row r="17" spans="1:20" ht="24.75" customHeight="1">
      <c r="A17" s="51"/>
      <c r="B17" s="56" t="s">
        <v>89</v>
      </c>
      <c r="C17" s="57">
        <f t="shared" ref="C17:H17" si="0">SUM(C13:C16)</f>
        <v>42</v>
      </c>
      <c r="D17" s="57">
        <f t="shared" si="0"/>
        <v>2</v>
      </c>
      <c r="E17" s="57">
        <f t="shared" si="0"/>
        <v>44</v>
      </c>
      <c r="F17" s="57">
        <f t="shared" si="0"/>
        <v>13</v>
      </c>
      <c r="G17" s="57">
        <f t="shared" si="0"/>
        <v>3</v>
      </c>
      <c r="H17" s="55">
        <f t="shared" si="0"/>
        <v>60</v>
      </c>
      <c r="I17" s="51"/>
      <c r="J17" s="51"/>
      <c r="K17" s="51"/>
      <c r="L17" s="51"/>
      <c r="M17" s="51"/>
      <c r="N17" s="51"/>
      <c r="O17" s="51"/>
      <c r="P17" s="51"/>
      <c r="Q17" s="51"/>
      <c r="R17" s="51"/>
      <c r="S17" s="51"/>
      <c r="T17" s="51"/>
    </row>
    <row r="18" spans="1:20" ht="24.75" customHeight="1">
      <c r="A18" s="51"/>
      <c r="B18" s="58" t="s">
        <v>102</v>
      </c>
      <c r="C18" s="58"/>
      <c r="D18" s="58"/>
      <c r="E18" s="58"/>
      <c r="F18" s="58"/>
      <c r="G18" s="58"/>
      <c r="H18" s="58"/>
      <c r="I18" s="51"/>
      <c r="J18" s="51"/>
      <c r="K18" s="51"/>
      <c r="L18" s="51"/>
      <c r="M18" s="51"/>
      <c r="N18" s="51"/>
      <c r="O18" s="51"/>
      <c r="P18" s="51"/>
      <c r="Q18" s="51"/>
      <c r="R18" s="51"/>
      <c r="S18" s="51"/>
      <c r="T18" s="51"/>
    </row>
    <row r="19" spans="1:20" ht="24.75" customHeight="1">
      <c r="A19" s="51"/>
      <c r="B19" s="53" t="s">
        <v>91</v>
      </c>
      <c r="C19" s="54">
        <v>168</v>
      </c>
      <c r="D19" s="59">
        <v>0</v>
      </c>
      <c r="E19" s="54">
        <f t="shared" ref="E19:E25" si="1">C19+D19</f>
        <v>168</v>
      </c>
      <c r="F19" s="59">
        <v>0</v>
      </c>
      <c r="G19" s="54">
        <v>3</v>
      </c>
      <c r="H19" s="55">
        <f t="shared" ref="H19:H25" si="2">E19+G19</f>
        <v>171</v>
      </c>
      <c r="I19" s="51"/>
      <c r="J19" s="51"/>
      <c r="K19" s="51"/>
      <c r="L19" s="51"/>
      <c r="M19" s="51"/>
      <c r="N19" s="51"/>
      <c r="O19" s="51"/>
      <c r="P19" s="51"/>
      <c r="Q19" s="51"/>
      <c r="R19" s="51"/>
      <c r="S19" s="51"/>
      <c r="T19" s="51"/>
    </row>
    <row r="20" spans="1:20" ht="24.75" customHeight="1">
      <c r="A20" s="51"/>
      <c r="B20" s="53" t="s">
        <v>92</v>
      </c>
      <c r="C20" s="54">
        <v>3</v>
      </c>
      <c r="D20" s="59">
        <v>0</v>
      </c>
      <c r="E20" s="54">
        <f t="shared" si="1"/>
        <v>3</v>
      </c>
      <c r="F20" s="59">
        <v>0</v>
      </c>
      <c r="G20" s="54">
        <v>0</v>
      </c>
      <c r="H20" s="55">
        <f t="shared" si="2"/>
        <v>3</v>
      </c>
      <c r="I20" s="51"/>
      <c r="J20" s="51"/>
      <c r="K20" s="51"/>
      <c r="L20" s="51"/>
      <c r="M20" s="51"/>
      <c r="N20" s="51"/>
      <c r="O20" s="51"/>
      <c r="P20" s="51"/>
      <c r="Q20" s="51"/>
      <c r="R20" s="51"/>
      <c r="S20" s="51"/>
      <c r="T20" s="51"/>
    </row>
    <row r="21" spans="1:20" ht="24.75" customHeight="1">
      <c r="A21" s="51"/>
      <c r="B21" s="53" t="s">
        <v>93</v>
      </c>
      <c r="C21" s="54">
        <v>1</v>
      </c>
      <c r="D21" s="59">
        <v>0</v>
      </c>
      <c r="E21" s="54">
        <f t="shared" si="1"/>
        <v>1</v>
      </c>
      <c r="F21" s="59">
        <v>0</v>
      </c>
      <c r="G21" s="54">
        <v>0</v>
      </c>
      <c r="H21" s="55">
        <f t="shared" si="2"/>
        <v>1</v>
      </c>
      <c r="I21" s="51"/>
      <c r="J21" s="51"/>
      <c r="K21" s="51"/>
      <c r="L21" s="51"/>
      <c r="M21" s="51"/>
      <c r="N21" s="51"/>
      <c r="O21" s="51"/>
      <c r="P21" s="51"/>
      <c r="Q21" s="51"/>
      <c r="R21" s="51"/>
      <c r="S21" s="51"/>
      <c r="T21" s="51"/>
    </row>
    <row r="22" spans="1:20" ht="24.75" customHeight="1">
      <c r="A22" s="51"/>
      <c r="B22" s="53" t="s">
        <v>94</v>
      </c>
      <c r="C22" s="54">
        <v>29</v>
      </c>
      <c r="D22" s="59">
        <v>0</v>
      </c>
      <c r="E22" s="54">
        <f t="shared" si="1"/>
        <v>29</v>
      </c>
      <c r="F22" s="59">
        <v>0</v>
      </c>
      <c r="G22" s="54">
        <v>1</v>
      </c>
      <c r="H22" s="55">
        <f t="shared" si="2"/>
        <v>30</v>
      </c>
      <c r="I22" s="51"/>
      <c r="J22" s="51"/>
      <c r="K22" s="51"/>
      <c r="L22" s="51"/>
      <c r="M22" s="51"/>
      <c r="N22" s="51"/>
      <c r="O22" s="51"/>
      <c r="P22" s="51"/>
      <c r="Q22" s="51"/>
      <c r="R22" s="51"/>
      <c r="S22" s="51"/>
      <c r="T22" s="51"/>
    </row>
    <row r="23" spans="1:20" ht="24.75" customHeight="1">
      <c r="A23" s="51"/>
      <c r="B23" s="53" t="s">
        <v>95</v>
      </c>
      <c r="C23" s="54">
        <v>11</v>
      </c>
      <c r="D23" s="59">
        <v>0</v>
      </c>
      <c r="E23" s="54">
        <f t="shared" si="1"/>
        <v>11</v>
      </c>
      <c r="F23" s="59">
        <v>0</v>
      </c>
      <c r="G23" s="54">
        <v>0</v>
      </c>
      <c r="H23" s="55">
        <f t="shared" si="2"/>
        <v>11</v>
      </c>
      <c r="I23" s="51"/>
      <c r="J23" s="51"/>
      <c r="K23" s="51"/>
      <c r="L23" s="51"/>
      <c r="M23" s="51"/>
      <c r="N23" s="51"/>
      <c r="O23" s="51"/>
      <c r="P23" s="51"/>
      <c r="Q23" s="51"/>
      <c r="R23" s="51"/>
      <c r="S23" s="51"/>
      <c r="T23" s="51"/>
    </row>
    <row r="24" spans="1:20" ht="24.75" customHeight="1">
      <c r="A24" s="51"/>
      <c r="B24" s="53" t="s">
        <v>96</v>
      </c>
      <c r="C24" s="54">
        <v>189</v>
      </c>
      <c r="D24" s="59">
        <v>0</v>
      </c>
      <c r="E24" s="54">
        <f t="shared" si="1"/>
        <v>189</v>
      </c>
      <c r="F24" s="59">
        <v>0</v>
      </c>
      <c r="G24" s="54">
        <v>12</v>
      </c>
      <c r="H24" s="55">
        <f t="shared" si="2"/>
        <v>201</v>
      </c>
      <c r="I24" s="51"/>
      <c r="J24" s="51"/>
      <c r="K24" s="51"/>
      <c r="L24" s="51"/>
      <c r="M24" s="51"/>
      <c r="N24" s="51"/>
      <c r="O24" s="51"/>
      <c r="P24" s="51"/>
      <c r="Q24" s="51"/>
      <c r="R24" s="51"/>
      <c r="S24" s="51"/>
      <c r="T24" s="51"/>
    </row>
    <row r="25" spans="1:20" ht="24.75" customHeight="1">
      <c r="A25" s="51"/>
      <c r="B25" s="53" t="s">
        <v>97</v>
      </c>
      <c r="C25" s="54">
        <v>0</v>
      </c>
      <c r="D25" s="59">
        <v>0</v>
      </c>
      <c r="E25" s="54">
        <f t="shared" si="1"/>
        <v>0</v>
      </c>
      <c r="F25" s="59">
        <v>0</v>
      </c>
      <c r="G25" s="54">
        <v>0</v>
      </c>
      <c r="H25" s="55">
        <f t="shared" si="2"/>
        <v>0</v>
      </c>
      <c r="I25" s="51"/>
      <c r="J25" s="51"/>
      <c r="K25" s="51"/>
      <c r="L25" s="51"/>
      <c r="M25" s="51"/>
      <c r="N25" s="51"/>
      <c r="O25" s="51"/>
      <c r="P25" s="51"/>
      <c r="Q25" s="51"/>
      <c r="R25" s="51"/>
      <c r="S25" s="51"/>
      <c r="T25" s="51"/>
    </row>
    <row r="26" spans="1:20" ht="24.75" customHeight="1">
      <c r="A26" s="51"/>
      <c r="B26" s="56" t="s">
        <v>98</v>
      </c>
      <c r="C26" s="57">
        <f t="shared" ref="C26:H26" si="3">SUM(C19:C25)</f>
        <v>401</v>
      </c>
      <c r="D26" s="57">
        <f t="shared" si="3"/>
        <v>0</v>
      </c>
      <c r="E26" s="57">
        <f t="shared" si="3"/>
        <v>401</v>
      </c>
      <c r="F26" s="57">
        <f t="shared" si="3"/>
        <v>0</v>
      </c>
      <c r="G26" s="57">
        <f t="shared" si="3"/>
        <v>16</v>
      </c>
      <c r="H26" s="55">
        <f t="shared" si="3"/>
        <v>417</v>
      </c>
      <c r="I26" s="51"/>
      <c r="J26" s="51"/>
      <c r="K26" s="51"/>
      <c r="L26" s="51"/>
      <c r="M26" s="51"/>
      <c r="N26" s="51"/>
      <c r="O26" s="51"/>
      <c r="P26" s="51"/>
      <c r="Q26" s="51"/>
      <c r="R26" s="51"/>
      <c r="S26" s="51"/>
      <c r="T26" s="51"/>
    </row>
    <row r="27" spans="1:20" ht="24.75" customHeight="1">
      <c r="A27" s="51"/>
      <c r="B27" s="60" t="s">
        <v>81</v>
      </c>
      <c r="C27" s="42">
        <f t="shared" ref="C27:H27" si="4">C17+C26</f>
        <v>443</v>
      </c>
      <c r="D27" s="42">
        <f t="shared" si="4"/>
        <v>2</v>
      </c>
      <c r="E27" s="42">
        <f t="shared" si="4"/>
        <v>445</v>
      </c>
      <c r="F27" s="42">
        <f t="shared" si="4"/>
        <v>13</v>
      </c>
      <c r="G27" s="42">
        <f t="shared" si="4"/>
        <v>19</v>
      </c>
      <c r="H27" s="61">
        <f t="shared" si="4"/>
        <v>477</v>
      </c>
      <c r="I27" s="51"/>
      <c r="J27" s="51"/>
      <c r="K27" s="51"/>
      <c r="L27" s="51"/>
      <c r="M27" s="51"/>
      <c r="N27" s="51"/>
      <c r="O27" s="51"/>
      <c r="P27" s="51"/>
      <c r="Q27" s="51"/>
      <c r="R27" s="51"/>
      <c r="S27" s="51"/>
      <c r="T27" s="51"/>
    </row>
    <row r="28" spans="1:20" hidden="1">
      <c r="A28" s="51"/>
      <c r="B28" s="62"/>
      <c r="C28" s="62"/>
      <c r="D28" s="62"/>
      <c r="E28" s="62"/>
      <c r="F28" s="62"/>
      <c r="G28" s="62"/>
      <c r="H28" s="62"/>
      <c r="I28" s="51"/>
      <c r="J28" s="51"/>
      <c r="K28" s="51"/>
      <c r="L28" s="51"/>
      <c r="M28" s="51"/>
      <c r="N28" s="51"/>
      <c r="O28" s="51"/>
      <c r="P28" s="51"/>
      <c r="Q28" s="51"/>
      <c r="R28" s="51"/>
      <c r="S28" s="51"/>
      <c r="T28" s="51"/>
    </row>
    <row r="29" spans="1:20" ht="19.5" customHeight="1">
      <c r="A29" s="51"/>
      <c r="B29" s="63"/>
      <c r="C29" s="63"/>
      <c r="D29" s="63"/>
      <c r="E29" s="63"/>
      <c r="F29" s="63"/>
      <c r="G29" s="63"/>
      <c r="H29" s="63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</row>
    <row r="30" spans="1:20" ht="19.5" customHeight="1">
      <c r="A30" s="51"/>
      <c r="B30" s="45" t="s">
        <v>99</v>
      </c>
      <c r="C30" s="51"/>
      <c r="D30" s="51"/>
      <c r="E30" s="51"/>
      <c r="F30" s="51"/>
      <c r="G30" s="51"/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</row>
    <row r="31" spans="1:20" ht="45.75" customHeight="1">
      <c r="A31" s="51"/>
      <c r="B31" s="105" t="s">
        <v>103</v>
      </c>
      <c r="C31" s="105"/>
      <c r="D31" s="105"/>
      <c r="E31" s="105"/>
      <c r="F31" s="105"/>
      <c r="G31" s="105"/>
      <c r="H31" s="105"/>
      <c r="I31" s="64"/>
      <c r="J31" s="64"/>
      <c r="K31" s="64"/>
      <c r="L31" s="64"/>
      <c r="M31" s="51"/>
      <c r="N31" s="51"/>
      <c r="O31" s="51"/>
      <c r="P31" s="51"/>
      <c r="Q31" s="51"/>
      <c r="R31" s="51"/>
      <c r="S31" s="51"/>
      <c r="T31" s="51"/>
    </row>
    <row r="32" spans="1:20" ht="19.5" customHeight="1">
      <c r="A32" s="51"/>
      <c r="B32" s="51"/>
      <c r="C32" s="51"/>
      <c r="D32" s="51"/>
      <c r="E32" s="51"/>
      <c r="F32" s="51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51"/>
      <c r="T32" s="51"/>
    </row>
    <row r="33" spans="1:20" ht="19.5" customHeight="1">
      <c r="A33" s="51"/>
      <c r="B33" s="51"/>
      <c r="C33" s="51"/>
      <c r="D33" s="51"/>
      <c r="E33" s="51"/>
      <c r="F33" s="51"/>
      <c r="G33" s="51"/>
      <c r="H33" s="51"/>
      <c r="I33" s="51"/>
      <c r="J33" s="51"/>
      <c r="K33" s="51"/>
      <c r="L33" s="51"/>
      <c r="M33" s="51"/>
      <c r="N33" s="51"/>
      <c r="O33" s="51"/>
      <c r="P33" s="51"/>
      <c r="Q33" s="51"/>
      <c r="R33" s="51"/>
      <c r="S33" s="51"/>
      <c r="T33" s="51"/>
    </row>
    <row r="34" spans="1:20" ht="19.5" customHeight="1">
      <c r="A34" s="51"/>
      <c r="B34" s="51"/>
      <c r="C34" s="51"/>
      <c r="D34" s="51"/>
      <c r="E34" s="51"/>
      <c r="F34" s="51"/>
      <c r="G34" s="51"/>
      <c r="H34" s="51"/>
      <c r="I34" s="51"/>
      <c r="J34" s="51"/>
      <c r="K34" s="51"/>
      <c r="L34" s="51"/>
      <c r="M34" s="51"/>
      <c r="N34" s="51"/>
      <c r="O34" s="51"/>
      <c r="P34" s="51"/>
      <c r="Q34" s="51"/>
      <c r="R34" s="51"/>
      <c r="S34" s="51"/>
      <c r="T34" s="51"/>
    </row>
    <row r="35" spans="1:20" ht="19.5" customHeight="1">
      <c r="A35" s="51"/>
      <c r="B35" s="51"/>
      <c r="C35" s="51"/>
      <c r="D35" s="51"/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1"/>
    </row>
  </sheetData>
  <mergeCells count="11"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>
  <dimension ref="A1:T35"/>
  <sheetViews>
    <sheetView showGridLines="0" workbookViewId="0">
      <selection activeCell="J48" sqref="J48"/>
    </sheetView>
  </sheetViews>
  <sheetFormatPr defaultColWidth="10.7109375" defaultRowHeight="15"/>
  <cols>
    <col min="1" max="1" width="1.7109375" style="69" customWidth="1"/>
    <col min="2" max="2" width="41.42578125" style="69" customWidth="1"/>
    <col min="3" max="8" width="25.7109375" style="69" customWidth="1"/>
    <col min="9" max="21" width="10.7109375" style="69" customWidth="1"/>
    <col min="22" max="16384" width="10.7109375" style="69"/>
  </cols>
  <sheetData>
    <row r="1" spans="1:20" ht="49.5" customHeight="1">
      <c r="A1" s="3"/>
      <c r="B1" s="3" t="s">
        <v>0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</row>
    <row r="2" spans="1:20" ht="30" customHeight="1">
      <c r="A2" s="7"/>
      <c r="B2" s="7" t="s">
        <v>1</v>
      </c>
      <c r="C2" s="8" t="s">
        <v>2</v>
      </c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</row>
    <row r="3" spans="1:20" ht="30" customHeight="1">
      <c r="A3" s="7"/>
      <c r="B3" s="7" t="s">
        <v>3</v>
      </c>
      <c r="C3" s="49" t="s">
        <v>38</v>
      </c>
      <c r="D3" s="49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</row>
    <row r="4" spans="1:20" ht="30" customHeight="1">
      <c r="A4" s="7"/>
      <c r="B4" s="7" t="s">
        <v>5</v>
      </c>
      <c r="C4" s="11" t="s">
        <v>83</v>
      </c>
      <c r="D4" s="50">
        <v>2023</v>
      </c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</row>
    <row r="5" spans="1:20" ht="49.5" customHeight="1">
      <c r="A5" s="7"/>
      <c r="B5" s="107" t="s">
        <v>6</v>
      </c>
      <c r="C5" s="107"/>
      <c r="D5" s="107"/>
      <c r="E5" s="107"/>
      <c r="F5" s="107"/>
      <c r="G5" s="107"/>
      <c r="H5" s="10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</row>
    <row r="6" spans="1:20" ht="49.5" customHeight="1">
      <c r="A6" s="7"/>
      <c r="B6" s="8" t="s">
        <v>101</v>
      </c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</row>
    <row r="7" spans="1:20" ht="34.5" customHeight="1">
      <c r="A7" s="51"/>
      <c r="B7" s="108" t="s">
        <v>84</v>
      </c>
      <c r="C7" s="94" t="s">
        <v>12</v>
      </c>
      <c r="D7" s="94"/>
      <c r="E7" s="94"/>
      <c r="F7" s="94"/>
      <c r="G7" s="94" t="s">
        <v>13</v>
      </c>
      <c r="H7" s="110" t="s">
        <v>81</v>
      </c>
      <c r="I7" s="51"/>
      <c r="J7" s="51"/>
      <c r="K7" s="51"/>
      <c r="L7" s="51"/>
      <c r="M7" s="51"/>
      <c r="N7" s="51"/>
      <c r="O7" s="51"/>
      <c r="P7" s="51"/>
      <c r="Q7" s="51"/>
      <c r="R7" s="51"/>
      <c r="S7" s="51"/>
      <c r="T7" s="51"/>
    </row>
    <row r="8" spans="1:20" ht="30" customHeight="1">
      <c r="A8" s="51"/>
      <c r="B8" s="109"/>
      <c r="C8" s="106" t="s">
        <v>18</v>
      </c>
      <c r="D8" s="106"/>
      <c r="E8" s="106"/>
      <c r="F8" s="106" t="s">
        <v>19</v>
      </c>
      <c r="G8" s="106"/>
      <c r="H8" s="111"/>
      <c r="I8" s="51"/>
      <c r="J8" s="51"/>
      <c r="K8" s="51"/>
      <c r="L8" s="51"/>
      <c r="M8" s="51"/>
      <c r="N8" s="51"/>
      <c r="O8" s="51"/>
      <c r="P8" s="51"/>
      <c r="Q8" s="51"/>
      <c r="R8" s="51"/>
      <c r="S8" s="51"/>
      <c r="T8" s="51"/>
    </row>
    <row r="9" spans="1:20" ht="19.5" customHeight="1">
      <c r="A9" s="51"/>
      <c r="B9" s="109"/>
      <c r="C9" s="106" t="s">
        <v>22</v>
      </c>
      <c r="D9" s="106" t="s">
        <v>23</v>
      </c>
      <c r="E9" s="106" t="s">
        <v>24</v>
      </c>
      <c r="F9" s="106"/>
      <c r="G9" s="106"/>
      <c r="H9" s="111"/>
      <c r="I9" s="51"/>
      <c r="J9" s="51"/>
      <c r="K9" s="51"/>
      <c r="L9" s="51"/>
      <c r="M9" s="51"/>
      <c r="N9" s="51"/>
      <c r="O9" s="51"/>
      <c r="P9" s="51"/>
      <c r="Q9" s="51"/>
      <c r="R9" s="51"/>
      <c r="S9" s="51"/>
      <c r="T9" s="51"/>
    </row>
    <row r="10" spans="1:20" ht="19.5" customHeight="1">
      <c r="A10" s="51"/>
      <c r="B10" s="109"/>
      <c r="C10" s="106"/>
      <c r="D10" s="106"/>
      <c r="E10" s="106"/>
      <c r="F10" s="106"/>
      <c r="G10" s="106"/>
      <c r="H10" s="111"/>
      <c r="I10" s="51"/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</row>
    <row r="11" spans="1:20" ht="19.5" customHeight="1">
      <c r="A11" s="51"/>
      <c r="B11" s="109"/>
      <c r="C11" s="106"/>
      <c r="D11" s="106"/>
      <c r="E11" s="106"/>
      <c r="F11" s="106"/>
      <c r="G11" s="106"/>
      <c r="H11" s="111"/>
      <c r="I11" s="51"/>
      <c r="J11" s="51"/>
      <c r="K11" s="51"/>
      <c r="L11" s="51"/>
      <c r="M11" s="51"/>
      <c r="N11" s="51"/>
      <c r="O11" s="51"/>
      <c r="P11" s="51"/>
      <c r="Q11" s="51"/>
      <c r="R11" s="51"/>
      <c r="S11" s="51"/>
      <c r="T11" s="51"/>
    </row>
    <row r="12" spans="1:20" ht="24.75" customHeight="1">
      <c r="A12" s="51"/>
      <c r="B12" s="52" t="s">
        <v>8</v>
      </c>
      <c r="C12" s="52"/>
      <c r="D12" s="52"/>
      <c r="E12" s="52"/>
      <c r="F12" s="52"/>
      <c r="G12" s="52"/>
      <c r="H12" s="52"/>
      <c r="I12" s="51"/>
      <c r="J12" s="51"/>
      <c r="K12" s="51"/>
      <c r="L12" s="51"/>
      <c r="M12" s="51"/>
      <c r="N12" s="51"/>
      <c r="O12" s="51"/>
      <c r="P12" s="51"/>
      <c r="Q12" s="51"/>
      <c r="R12" s="51"/>
      <c r="S12" s="51"/>
      <c r="T12" s="51"/>
    </row>
    <row r="13" spans="1:20" ht="24.75" customHeight="1">
      <c r="A13" s="51"/>
      <c r="B13" s="53" t="s">
        <v>85</v>
      </c>
      <c r="C13" s="54">
        <v>1</v>
      </c>
      <c r="D13" s="54">
        <v>0</v>
      </c>
      <c r="E13" s="54">
        <f>C13+D13</f>
        <v>1</v>
      </c>
      <c r="F13" s="54">
        <v>0</v>
      </c>
      <c r="G13" s="54">
        <v>0</v>
      </c>
      <c r="H13" s="55">
        <f>E13+F13+G13</f>
        <v>1</v>
      </c>
      <c r="I13" s="51"/>
      <c r="J13" s="51"/>
      <c r="K13" s="51"/>
      <c r="L13" s="51"/>
      <c r="M13" s="51"/>
      <c r="N13" s="51"/>
      <c r="O13" s="51"/>
      <c r="P13" s="51"/>
      <c r="Q13" s="51"/>
      <c r="R13" s="51"/>
      <c r="S13" s="51"/>
      <c r="T13" s="51"/>
    </row>
    <row r="14" spans="1:20" ht="24.75" customHeight="1">
      <c r="A14" s="51"/>
      <c r="B14" s="53" t="s">
        <v>86</v>
      </c>
      <c r="C14" s="54">
        <v>7</v>
      </c>
      <c r="D14" s="54">
        <v>0</v>
      </c>
      <c r="E14" s="54">
        <f>C14+D14</f>
        <v>7</v>
      </c>
      <c r="F14" s="54">
        <v>0</v>
      </c>
      <c r="G14" s="54">
        <v>0</v>
      </c>
      <c r="H14" s="55">
        <f>E14+F14+G14</f>
        <v>7</v>
      </c>
      <c r="I14" s="51"/>
      <c r="J14" s="51"/>
      <c r="K14" s="51"/>
      <c r="L14" s="51"/>
      <c r="M14" s="51"/>
      <c r="N14" s="51"/>
      <c r="O14" s="51"/>
      <c r="P14" s="51"/>
      <c r="Q14" s="51"/>
      <c r="R14" s="51"/>
      <c r="S14" s="51"/>
      <c r="T14" s="51"/>
    </row>
    <row r="15" spans="1:20" ht="24.75" customHeight="1">
      <c r="A15" s="51"/>
      <c r="B15" s="53" t="s">
        <v>87</v>
      </c>
      <c r="C15" s="54">
        <v>16</v>
      </c>
      <c r="D15" s="54">
        <v>1</v>
      </c>
      <c r="E15" s="54">
        <f>C15+D15</f>
        <v>17</v>
      </c>
      <c r="F15" s="54">
        <v>0</v>
      </c>
      <c r="G15" s="54">
        <v>0</v>
      </c>
      <c r="H15" s="55">
        <f>E15+F15+G15</f>
        <v>17</v>
      </c>
      <c r="I15" s="51"/>
      <c r="J15" s="51"/>
      <c r="K15" s="51"/>
      <c r="L15" s="51"/>
      <c r="M15" s="51"/>
      <c r="N15" s="51"/>
      <c r="O15" s="51"/>
      <c r="P15" s="51"/>
      <c r="Q15" s="51"/>
      <c r="R15" s="51"/>
      <c r="S15" s="51"/>
      <c r="T15" s="51"/>
    </row>
    <row r="16" spans="1:20" ht="24.75" customHeight="1">
      <c r="A16" s="51"/>
      <c r="B16" s="53" t="s">
        <v>88</v>
      </c>
      <c r="C16" s="54">
        <v>21</v>
      </c>
      <c r="D16" s="54">
        <v>0</v>
      </c>
      <c r="E16" s="54">
        <f>C16+D16</f>
        <v>21</v>
      </c>
      <c r="F16" s="54">
        <v>0</v>
      </c>
      <c r="G16" s="54">
        <v>0</v>
      </c>
      <c r="H16" s="55">
        <f>E16+F16+G16</f>
        <v>21</v>
      </c>
      <c r="I16" s="51"/>
      <c r="J16" s="51"/>
      <c r="K16" s="51"/>
      <c r="L16" s="51"/>
      <c r="M16" s="51"/>
      <c r="N16" s="51"/>
      <c r="O16" s="51"/>
      <c r="P16" s="51"/>
      <c r="Q16" s="51"/>
      <c r="R16" s="51"/>
      <c r="S16" s="51"/>
      <c r="T16" s="51"/>
    </row>
    <row r="17" spans="1:20" ht="24.75" customHeight="1">
      <c r="A17" s="51"/>
      <c r="B17" s="56" t="s">
        <v>89</v>
      </c>
      <c r="C17" s="57">
        <f t="shared" ref="C17:H17" si="0">SUM(C13:C16)</f>
        <v>45</v>
      </c>
      <c r="D17" s="57">
        <f t="shared" si="0"/>
        <v>1</v>
      </c>
      <c r="E17" s="57">
        <f t="shared" si="0"/>
        <v>46</v>
      </c>
      <c r="F17" s="57">
        <f t="shared" si="0"/>
        <v>0</v>
      </c>
      <c r="G17" s="57">
        <f t="shared" si="0"/>
        <v>0</v>
      </c>
      <c r="H17" s="55">
        <f t="shared" si="0"/>
        <v>46</v>
      </c>
      <c r="I17" s="51"/>
      <c r="J17" s="51"/>
      <c r="K17" s="51"/>
      <c r="L17" s="51"/>
      <c r="M17" s="51"/>
      <c r="N17" s="51"/>
      <c r="O17" s="51"/>
      <c r="P17" s="51"/>
      <c r="Q17" s="51"/>
      <c r="R17" s="51"/>
      <c r="S17" s="51"/>
      <c r="T17" s="51"/>
    </row>
    <row r="18" spans="1:20" ht="24.75" customHeight="1">
      <c r="A18" s="51"/>
      <c r="B18" s="58" t="s">
        <v>102</v>
      </c>
      <c r="C18" s="58"/>
      <c r="D18" s="58"/>
      <c r="E18" s="58"/>
      <c r="F18" s="58"/>
      <c r="G18" s="58"/>
      <c r="H18" s="58"/>
      <c r="I18" s="51"/>
      <c r="J18" s="51"/>
      <c r="K18" s="51"/>
      <c r="L18" s="51"/>
      <c r="M18" s="51"/>
      <c r="N18" s="51"/>
      <c r="O18" s="51"/>
      <c r="P18" s="51"/>
      <c r="Q18" s="51"/>
      <c r="R18" s="51"/>
      <c r="S18" s="51"/>
      <c r="T18" s="51"/>
    </row>
    <row r="19" spans="1:20" ht="24.75" customHeight="1">
      <c r="A19" s="51"/>
      <c r="B19" s="53" t="s">
        <v>91</v>
      </c>
      <c r="C19" s="54">
        <v>57</v>
      </c>
      <c r="D19" s="59">
        <v>0</v>
      </c>
      <c r="E19" s="54">
        <f t="shared" ref="E19:E25" si="1">C19+D19</f>
        <v>57</v>
      </c>
      <c r="F19" s="59">
        <v>0</v>
      </c>
      <c r="G19" s="54">
        <v>0</v>
      </c>
      <c r="H19" s="55">
        <f t="shared" ref="H19:H25" si="2">E19+G19</f>
        <v>57</v>
      </c>
      <c r="I19" s="51"/>
      <c r="J19" s="51"/>
      <c r="K19" s="51"/>
      <c r="L19" s="51"/>
      <c r="M19" s="51"/>
      <c r="N19" s="51"/>
      <c r="O19" s="51"/>
      <c r="P19" s="51"/>
      <c r="Q19" s="51"/>
      <c r="R19" s="51"/>
      <c r="S19" s="51"/>
      <c r="T19" s="51"/>
    </row>
    <row r="20" spans="1:20" ht="24.75" customHeight="1">
      <c r="A20" s="51"/>
      <c r="B20" s="53" t="s">
        <v>92</v>
      </c>
      <c r="C20" s="54">
        <v>13</v>
      </c>
      <c r="D20" s="59">
        <v>0</v>
      </c>
      <c r="E20" s="54">
        <f t="shared" si="1"/>
        <v>13</v>
      </c>
      <c r="F20" s="59">
        <v>0</v>
      </c>
      <c r="G20" s="54">
        <v>0</v>
      </c>
      <c r="H20" s="55">
        <f t="shared" si="2"/>
        <v>13</v>
      </c>
      <c r="I20" s="51"/>
      <c r="J20" s="51"/>
      <c r="K20" s="51"/>
      <c r="L20" s="51"/>
      <c r="M20" s="51"/>
      <c r="N20" s="51"/>
      <c r="O20" s="51"/>
      <c r="P20" s="51"/>
      <c r="Q20" s="51"/>
      <c r="R20" s="51"/>
      <c r="S20" s="51"/>
      <c r="T20" s="51"/>
    </row>
    <row r="21" spans="1:20" ht="24.75" customHeight="1">
      <c r="A21" s="51"/>
      <c r="B21" s="53" t="s">
        <v>93</v>
      </c>
      <c r="C21" s="54">
        <v>8</v>
      </c>
      <c r="D21" s="59">
        <v>0</v>
      </c>
      <c r="E21" s="54">
        <f t="shared" si="1"/>
        <v>8</v>
      </c>
      <c r="F21" s="59">
        <v>0</v>
      </c>
      <c r="G21" s="54">
        <v>0</v>
      </c>
      <c r="H21" s="55">
        <f t="shared" si="2"/>
        <v>8</v>
      </c>
      <c r="I21" s="51"/>
      <c r="J21" s="51"/>
      <c r="K21" s="51"/>
      <c r="L21" s="51"/>
      <c r="M21" s="51"/>
      <c r="N21" s="51"/>
      <c r="O21" s="51"/>
      <c r="P21" s="51"/>
      <c r="Q21" s="51"/>
      <c r="R21" s="51"/>
      <c r="S21" s="51"/>
      <c r="T21" s="51"/>
    </row>
    <row r="22" spans="1:20" ht="24.75" customHeight="1">
      <c r="A22" s="51"/>
      <c r="B22" s="53" t="s">
        <v>94</v>
      </c>
      <c r="C22" s="54">
        <v>13</v>
      </c>
      <c r="D22" s="59">
        <v>0</v>
      </c>
      <c r="E22" s="54">
        <f t="shared" si="1"/>
        <v>13</v>
      </c>
      <c r="F22" s="59">
        <v>0</v>
      </c>
      <c r="G22" s="54">
        <v>4</v>
      </c>
      <c r="H22" s="55">
        <f t="shared" si="2"/>
        <v>17</v>
      </c>
      <c r="I22" s="51"/>
      <c r="J22" s="51"/>
      <c r="K22" s="51"/>
      <c r="L22" s="51"/>
      <c r="M22" s="51"/>
      <c r="N22" s="51"/>
      <c r="O22" s="51"/>
      <c r="P22" s="51"/>
      <c r="Q22" s="51"/>
      <c r="R22" s="51"/>
      <c r="S22" s="51"/>
      <c r="T22" s="51"/>
    </row>
    <row r="23" spans="1:20" ht="24.75" customHeight="1">
      <c r="A23" s="51"/>
      <c r="B23" s="53" t="s">
        <v>95</v>
      </c>
      <c r="C23" s="54">
        <v>36</v>
      </c>
      <c r="D23" s="59">
        <v>0</v>
      </c>
      <c r="E23" s="54">
        <f t="shared" si="1"/>
        <v>36</v>
      </c>
      <c r="F23" s="59">
        <v>0</v>
      </c>
      <c r="G23" s="54">
        <v>2</v>
      </c>
      <c r="H23" s="55">
        <f t="shared" si="2"/>
        <v>38</v>
      </c>
      <c r="I23" s="51"/>
      <c r="J23" s="51"/>
      <c r="K23" s="51"/>
      <c r="L23" s="51"/>
      <c r="M23" s="51"/>
      <c r="N23" s="51"/>
      <c r="O23" s="51"/>
      <c r="P23" s="51"/>
      <c r="Q23" s="51"/>
      <c r="R23" s="51"/>
      <c r="S23" s="51"/>
      <c r="T23" s="51"/>
    </row>
    <row r="24" spans="1:20" ht="24.75" customHeight="1">
      <c r="A24" s="51"/>
      <c r="B24" s="53" t="s">
        <v>96</v>
      </c>
      <c r="C24" s="54">
        <v>40</v>
      </c>
      <c r="D24" s="59">
        <v>0</v>
      </c>
      <c r="E24" s="54">
        <f t="shared" si="1"/>
        <v>40</v>
      </c>
      <c r="F24" s="59">
        <v>0</v>
      </c>
      <c r="G24" s="54">
        <v>1</v>
      </c>
      <c r="H24" s="55">
        <f t="shared" si="2"/>
        <v>41</v>
      </c>
      <c r="I24" s="51"/>
      <c r="J24" s="51"/>
      <c r="K24" s="51"/>
      <c r="L24" s="51"/>
      <c r="M24" s="51"/>
      <c r="N24" s="51"/>
      <c r="O24" s="51"/>
      <c r="P24" s="51"/>
      <c r="Q24" s="51"/>
      <c r="R24" s="51"/>
      <c r="S24" s="51"/>
      <c r="T24" s="51"/>
    </row>
    <row r="25" spans="1:20" ht="24.75" customHeight="1">
      <c r="A25" s="51"/>
      <c r="B25" s="53" t="s">
        <v>97</v>
      </c>
      <c r="C25" s="54">
        <v>0</v>
      </c>
      <c r="D25" s="59">
        <v>0</v>
      </c>
      <c r="E25" s="54">
        <f t="shared" si="1"/>
        <v>0</v>
      </c>
      <c r="F25" s="59">
        <v>0</v>
      </c>
      <c r="G25" s="54">
        <v>0</v>
      </c>
      <c r="H25" s="55">
        <f t="shared" si="2"/>
        <v>0</v>
      </c>
      <c r="I25" s="51"/>
      <c r="J25" s="51"/>
      <c r="K25" s="51"/>
      <c r="L25" s="51"/>
      <c r="M25" s="51"/>
      <c r="N25" s="51"/>
      <c r="O25" s="51"/>
      <c r="P25" s="51"/>
      <c r="Q25" s="51"/>
      <c r="R25" s="51"/>
      <c r="S25" s="51"/>
      <c r="T25" s="51"/>
    </row>
    <row r="26" spans="1:20" ht="24.75" customHeight="1">
      <c r="A26" s="51"/>
      <c r="B26" s="56" t="s">
        <v>98</v>
      </c>
      <c r="C26" s="57">
        <f t="shared" ref="C26:H26" si="3">SUM(C19:C25)</f>
        <v>167</v>
      </c>
      <c r="D26" s="57">
        <f t="shared" si="3"/>
        <v>0</v>
      </c>
      <c r="E26" s="57">
        <f t="shared" si="3"/>
        <v>167</v>
      </c>
      <c r="F26" s="57">
        <f t="shared" si="3"/>
        <v>0</v>
      </c>
      <c r="G26" s="57">
        <f t="shared" si="3"/>
        <v>7</v>
      </c>
      <c r="H26" s="55">
        <f t="shared" si="3"/>
        <v>174</v>
      </c>
      <c r="I26" s="51"/>
      <c r="J26" s="51"/>
      <c r="K26" s="51"/>
      <c r="L26" s="51"/>
      <c r="M26" s="51"/>
      <c r="N26" s="51"/>
      <c r="O26" s="51"/>
      <c r="P26" s="51"/>
      <c r="Q26" s="51"/>
      <c r="R26" s="51"/>
      <c r="S26" s="51"/>
      <c r="T26" s="51"/>
    </row>
    <row r="27" spans="1:20" ht="24.75" customHeight="1">
      <c r="A27" s="51"/>
      <c r="B27" s="60" t="s">
        <v>81</v>
      </c>
      <c r="C27" s="42">
        <f t="shared" ref="C27:H27" si="4">C17+C26</f>
        <v>212</v>
      </c>
      <c r="D27" s="42">
        <f t="shared" si="4"/>
        <v>1</v>
      </c>
      <c r="E27" s="42">
        <f t="shared" si="4"/>
        <v>213</v>
      </c>
      <c r="F27" s="42">
        <f t="shared" si="4"/>
        <v>0</v>
      </c>
      <c r="G27" s="42">
        <f t="shared" si="4"/>
        <v>7</v>
      </c>
      <c r="H27" s="61">
        <f t="shared" si="4"/>
        <v>220</v>
      </c>
      <c r="I27" s="51"/>
      <c r="J27" s="51"/>
      <c r="K27" s="51"/>
      <c r="L27" s="51"/>
      <c r="M27" s="51"/>
      <c r="N27" s="51"/>
      <c r="O27" s="51"/>
      <c r="P27" s="51"/>
      <c r="Q27" s="51"/>
      <c r="R27" s="51"/>
      <c r="S27" s="51"/>
      <c r="T27" s="51"/>
    </row>
    <row r="28" spans="1:20" hidden="1">
      <c r="A28" s="51"/>
      <c r="B28" s="62"/>
      <c r="C28" s="62"/>
      <c r="D28" s="62"/>
      <c r="E28" s="62"/>
      <c r="F28" s="62"/>
      <c r="G28" s="62"/>
      <c r="H28" s="62"/>
      <c r="I28" s="51"/>
      <c r="J28" s="51"/>
      <c r="K28" s="51"/>
      <c r="L28" s="51"/>
      <c r="M28" s="51"/>
      <c r="N28" s="51"/>
      <c r="O28" s="51"/>
      <c r="P28" s="51"/>
      <c r="Q28" s="51"/>
      <c r="R28" s="51"/>
      <c r="S28" s="51"/>
      <c r="T28" s="51"/>
    </row>
    <row r="29" spans="1:20" ht="19.5" customHeight="1">
      <c r="A29" s="51"/>
      <c r="B29" s="63"/>
      <c r="C29" s="63"/>
      <c r="D29" s="63"/>
      <c r="E29" s="63"/>
      <c r="F29" s="63"/>
      <c r="G29" s="63"/>
      <c r="H29" s="63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</row>
    <row r="30" spans="1:20" ht="19.5" customHeight="1">
      <c r="A30" s="51"/>
      <c r="B30" s="45" t="s">
        <v>99</v>
      </c>
      <c r="C30" s="51"/>
      <c r="D30" s="51"/>
      <c r="E30" s="51"/>
      <c r="F30" s="51"/>
      <c r="G30" s="51"/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</row>
    <row r="31" spans="1:20" ht="45.75" customHeight="1">
      <c r="A31" s="51"/>
      <c r="B31" s="105" t="s">
        <v>103</v>
      </c>
      <c r="C31" s="105"/>
      <c r="D31" s="105"/>
      <c r="E31" s="105"/>
      <c r="F31" s="105"/>
      <c r="G31" s="105"/>
      <c r="H31" s="105"/>
      <c r="I31" s="64"/>
      <c r="J31" s="64"/>
      <c r="K31" s="64"/>
      <c r="L31" s="64"/>
      <c r="M31" s="51"/>
      <c r="N31" s="51"/>
      <c r="O31" s="51"/>
      <c r="P31" s="51"/>
      <c r="Q31" s="51"/>
      <c r="R31" s="51"/>
      <c r="S31" s="51"/>
      <c r="T31" s="51"/>
    </row>
    <row r="32" spans="1:20" ht="19.5" customHeight="1">
      <c r="A32" s="51"/>
      <c r="B32" s="51"/>
      <c r="C32" s="51"/>
      <c r="D32" s="51"/>
      <c r="E32" s="51"/>
      <c r="F32" s="51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51"/>
      <c r="T32" s="51"/>
    </row>
    <row r="33" spans="1:20" ht="19.5" customHeight="1">
      <c r="A33" s="51"/>
      <c r="B33" s="51"/>
      <c r="C33" s="51"/>
      <c r="D33" s="51"/>
      <c r="E33" s="51"/>
      <c r="F33" s="51"/>
      <c r="G33" s="51"/>
      <c r="H33" s="51"/>
      <c r="I33" s="51"/>
      <c r="J33" s="51"/>
      <c r="K33" s="51"/>
      <c r="L33" s="51"/>
      <c r="M33" s="51"/>
      <c r="N33" s="51"/>
      <c r="O33" s="51"/>
      <c r="P33" s="51"/>
      <c r="Q33" s="51"/>
      <c r="R33" s="51"/>
      <c r="S33" s="51"/>
      <c r="T33" s="51"/>
    </row>
    <row r="34" spans="1:20" ht="19.5" customHeight="1">
      <c r="A34" s="51"/>
      <c r="B34" s="51"/>
      <c r="C34" s="51"/>
      <c r="D34" s="51"/>
      <c r="E34" s="51"/>
      <c r="F34" s="51"/>
      <c r="G34" s="51"/>
      <c r="H34" s="51"/>
      <c r="I34" s="51"/>
      <c r="J34" s="51"/>
      <c r="K34" s="51"/>
      <c r="L34" s="51"/>
      <c r="M34" s="51"/>
      <c r="N34" s="51"/>
      <c r="O34" s="51"/>
      <c r="P34" s="51"/>
      <c r="Q34" s="51"/>
      <c r="R34" s="51"/>
      <c r="S34" s="51"/>
      <c r="T34" s="51"/>
    </row>
    <row r="35" spans="1:20" ht="19.5" customHeight="1">
      <c r="A35" s="51"/>
      <c r="B35" s="51"/>
      <c r="C35" s="51"/>
      <c r="D35" s="51"/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1"/>
    </row>
  </sheetData>
  <mergeCells count="11"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30</vt:i4>
      </vt:variant>
    </vt:vector>
  </HeadingPairs>
  <TitlesOfParts>
    <vt:vector size="30" baseType="lpstr">
      <vt:lpstr>ANEXO_IV-B_JE</vt:lpstr>
      <vt:lpstr>JE</vt:lpstr>
      <vt:lpstr>TSE</vt:lpstr>
      <vt:lpstr>TRE-AC</vt:lpstr>
      <vt:lpstr>TRE-AL</vt:lpstr>
      <vt:lpstr>TRE-AM</vt:lpstr>
      <vt:lpstr>TRE-BA</vt:lpstr>
      <vt:lpstr>TRE-CE</vt:lpstr>
      <vt:lpstr>TRE-DF</vt:lpstr>
      <vt:lpstr>TRE-ES</vt:lpstr>
      <vt:lpstr>TRE-GO</vt:lpstr>
      <vt:lpstr>TRE-MA</vt:lpstr>
      <vt:lpstr>TRE-MT</vt:lpstr>
      <vt:lpstr>TRE-MS</vt:lpstr>
      <vt:lpstr>TRE-MG</vt:lpstr>
      <vt:lpstr>TRE-PA</vt:lpstr>
      <vt:lpstr>TRE-PB</vt:lpstr>
      <vt:lpstr>TRE-PR</vt:lpstr>
      <vt:lpstr>TRE-PE</vt:lpstr>
      <vt:lpstr>TRE-PI</vt:lpstr>
      <vt:lpstr>TRE-RJ</vt:lpstr>
      <vt:lpstr>TRE-RN</vt:lpstr>
      <vt:lpstr>TRE-RS</vt:lpstr>
      <vt:lpstr>TRE-RO</vt:lpstr>
      <vt:lpstr>TRE-SC</vt:lpstr>
      <vt:lpstr>TRE-SP</vt:lpstr>
      <vt:lpstr>TRE-SE</vt:lpstr>
      <vt:lpstr>TRE-TO</vt:lpstr>
      <vt:lpstr>TRE-RR</vt:lpstr>
      <vt:lpstr>TRE-AP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magda.santos</cp:lastModifiedBy>
  <cp:lastPrinted>2024-01-24T20:10:11Z</cp:lastPrinted>
  <dcterms:created xsi:type="dcterms:W3CDTF">2024-01-23T22:36:12Z</dcterms:created>
  <dcterms:modified xsi:type="dcterms:W3CDTF">2024-01-24T20:18:16Z</dcterms:modified>
</cp:coreProperties>
</file>