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50" yWindow="615" windowWidth="23655" windowHeight="9150"/>
  </bookViews>
  <sheets>
    <sheet name="Anexo IV-H" sheetId="1" r:id="rId1"/>
  </sheets>
  <calcPr calcId="125725"/>
</workbook>
</file>

<file path=xl/calcChain.xml><?xml version="1.0" encoding="utf-8"?>
<calcChain xmlns="http://schemas.openxmlformats.org/spreadsheetml/2006/main">
  <c r="D20" i="1"/>
  <c r="I12"/>
  <c r="H12"/>
  <c r="G12"/>
  <c r="F12"/>
  <c r="E12"/>
  <c r="D12"/>
  <c r="J11"/>
  <c r="J12" s="1"/>
</calcChain>
</file>

<file path=xl/sharedStrings.xml><?xml version="1.0" encoding="utf-8"?>
<sst xmlns="http://schemas.openxmlformats.org/spreadsheetml/2006/main" count="40" uniqueCount="38">
  <si>
    <t>PODER JUDICIÁRIO</t>
  </si>
  <si>
    <t>ÓRGÃO:</t>
  </si>
  <si>
    <t>JUSTIÇA ELEITORAL</t>
  </si>
  <si>
    <t>UNIDADE:</t>
  </si>
  <si>
    <t>TSE</t>
  </si>
  <si>
    <t>DATA DE REFERÊNCIA:</t>
  </si>
  <si>
    <t>ABRIL</t>
  </si>
  <si>
    <t>2021</t>
  </si>
  <si>
    <t xml:space="preserve"> RESOLUÇÃO 102 CNJ - ANEXO IV- QUANTITATIVO DE CARGOS E FUNÇÕES</t>
  </si>
  <si>
    <t>h) Quantitativos de beneficiários e dependentes de benefícios assistenciais</t>
  </si>
  <si>
    <t>UNIDADE ORÇAMENTÁRIA</t>
  </si>
  <si>
    <t>QUANTIDADE</t>
  </si>
  <si>
    <t>CÓDIGO</t>
  </si>
  <si>
    <t>DESCRIÇÃO</t>
  </si>
  <si>
    <t>AUXÍLIO- 
ALIMENTAÇÃO</t>
  </si>
  <si>
    <t>ASSISTÊNCIA 
PRÉ-ESCOLAR</t>
  </si>
  <si>
    <t>AUXÍLIO-
TRANSPORTE</t>
  </si>
  <si>
    <t>EXAMES 
PERIÓDICOS</t>
  </si>
  <si>
    <t>ASSISTÊNCIA MÉDICA E ODONTOLÓGICA</t>
  </si>
  <si>
    <t>TITULARES</t>
  </si>
  <si>
    <t>DEPENDENTES</t>
  </si>
  <si>
    <t>TOTAL</t>
  </si>
  <si>
    <t>14101</t>
  </si>
  <si>
    <r>
      <rPr>
        <b/>
        <sz val="16"/>
        <color rgb="FF000000"/>
        <rFont val="Arial"/>
      </rPr>
      <t xml:space="preserve"> Descrição do ato legal que define os valores unitários (</t>
    </r>
    <r>
      <rPr>
        <b/>
        <i/>
        <sz val="16"/>
        <color rgb="FF000000"/>
        <rFont val="Arial"/>
      </rPr>
      <t>per capita</t>
    </r>
    <r>
      <rPr>
        <b/>
        <sz val="16"/>
        <color rgb="FF000000"/>
        <rFont val="Arial"/>
      </rPr>
      <t>) dos benefícios assistenciais:</t>
    </r>
  </si>
  <si>
    <t>BENEFÍCIO</t>
  </si>
  <si>
    <t>VALOR PER
CAPITA (R$ 1,00)</t>
  </si>
  <si>
    <t>DESCRIÇÃO DA LEGISLAÇÃO</t>
  </si>
  <si>
    <t>AUXÍLIO-ALIMENTAÇÃO</t>
  </si>
  <si>
    <t>Portaria Conjunta nº 1/2018 (R$910,08)</t>
  </si>
  <si>
    <t>ASSISTÊNCIA PRÉ-ESCOLAR</t>
  </si>
  <si>
    <t>Portaria Conjunta nº 1/2018 (R$719,62)</t>
  </si>
  <si>
    <t>AUXÍLIO-TRANSPORTE</t>
  </si>
  <si>
    <t>Utilização do valor médio realizado no âmbito da Justiça Eleitoral, considerado o valor total executado até a data de referência pelo total de beneficiários de auxílio-transporte dessa Justiça Especializada, apurado pela Setorial.</t>
  </si>
  <si>
    <t>EXAMES PERIÓDICOS</t>
  </si>
  <si>
    <t>NÃO SE APLICA</t>
  </si>
  <si>
    <t>NÃO SE APLICA.</t>
  </si>
  <si>
    <t>ASSISTÊNCIA MÉDICA E ODONTOLÓGICA - PARTICIPAÇÃO UNIÃO</t>
  </si>
  <si>
    <t>Utilização do valor per capita definido como base de projeção, conforme orientação da Secretaria de Orçamento Federal (SOF/MP).</t>
  </si>
</sst>
</file>

<file path=xl/styles.xml><?xml version="1.0" encoding="utf-8"?>
<styleSheet xmlns="http://schemas.openxmlformats.org/spreadsheetml/2006/main">
  <numFmts count="4">
    <numFmt numFmtId="164" formatCode="_(* #,##0_);_(* \(#,##0\);_(* \-??_);_(@_)"/>
    <numFmt numFmtId="165" formatCode="_(* #,##0.00_);_(* \(#,##0.00\);_(* \-??_);_(@_)"/>
    <numFmt numFmtId="166" formatCode="_-* #,##0_-;\-* #,##0_-;_-* &quot;-&quot;??_-;_-@_-"/>
    <numFmt numFmtId="167" formatCode="_-* #,##0_-;\-* #,##0_-;_-* \-??_-;_-@_-"/>
  </numFmts>
  <fonts count="8">
    <font>
      <sz val="11"/>
      <color rgb="FF000000"/>
      <name val="Calibri"/>
    </font>
    <font>
      <sz val="18"/>
      <color rgb="FF000000"/>
      <name val="Arial"/>
    </font>
    <font>
      <b/>
      <sz val="18"/>
      <color rgb="FF000000"/>
      <name val="Arial"/>
    </font>
    <font>
      <sz val="16"/>
      <color rgb="FF000000"/>
      <name val="Arial"/>
    </font>
    <font>
      <b/>
      <sz val="16"/>
      <color rgb="FF000000"/>
      <name val="Arial"/>
    </font>
    <font>
      <sz val="12"/>
      <color rgb="FF000000"/>
      <name val="Arial"/>
    </font>
    <font>
      <b/>
      <sz val="12"/>
      <color rgb="FF000000"/>
      <name val="Arial"/>
    </font>
    <font>
      <b/>
      <i/>
      <sz val="16"/>
      <color rgb="FF000000"/>
      <name val="Arial"/>
    </font>
  </fonts>
  <fills count="3">
    <fill>
      <patternFill patternType="none"/>
    </fill>
    <fill>
      <patternFill patternType="gray125"/>
    </fill>
    <fill>
      <patternFill patternType="solid">
        <fgColor rgb="FFC0C0C0"/>
        <bgColor rgb="FFCCCCFF"/>
      </patternFill>
    </fill>
  </fills>
  <borders count="9">
    <border>
      <left/>
      <right/>
      <top/>
      <bottom/>
      <diagonal/>
    </border>
    <border>
      <left/>
      <right style="thin">
        <color rgb="FFFFFFFF"/>
      </right>
      <top/>
      <bottom style="thin">
        <color rgb="FFFFFFFF"/>
      </bottom>
      <diagonal/>
    </border>
    <border>
      <left style="thin">
        <color rgb="FFFFFFFF"/>
      </left>
      <right/>
      <top/>
      <bottom style="thin">
        <color rgb="FFFFFFFF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49" fontId="4" fillId="0" borderId="0" xfId="0" applyNumberFormat="1" applyFont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49" fontId="4" fillId="0" borderId="2" xfId="0" applyNumberFormat="1" applyFont="1" applyBorder="1" applyAlignment="1">
      <alignment horizontal="center" vertical="center"/>
    </xf>
    <xf numFmtId="0" fontId="3" fillId="0" borderId="0" xfId="0" applyFont="1"/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5" fillId="2" borderId="4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49" fontId="5" fillId="0" borderId="3" xfId="0" applyNumberFormat="1" applyFont="1" applyBorder="1" applyAlignment="1">
      <alignment horizontal="center" vertical="center" wrapText="1"/>
    </xf>
    <xf numFmtId="164" fontId="5" fillId="0" borderId="3" xfId="0" applyNumberFormat="1" applyFont="1" applyBorder="1" applyAlignment="1">
      <alignment horizontal="center" vertical="center" wrapText="1"/>
    </xf>
    <xf numFmtId="164" fontId="5" fillId="0" borderId="3" xfId="0" applyNumberFormat="1" applyFont="1" applyBorder="1" applyAlignment="1">
      <alignment horizontal="center" vertical="center" wrapText="1"/>
    </xf>
    <xf numFmtId="164" fontId="5" fillId="0" borderId="3" xfId="0" applyNumberFormat="1" applyFont="1" applyBorder="1" applyAlignment="1">
      <alignment horizontal="center" vertical="center" wrapText="1"/>
    </xf>
    <xf numFmtId="165" fontId="5" fillId="0" borderId="3" xfId="0" applyNumberFormat="1" applyFont="1" applyBorder="1" applyAlignment="1">
      <alignment horizontal="center" vertical="center" wrapText="1"/>
    </xf>
    <xf numFmtId="164" fontId="5" fillId="0" borderId="3" xfId="0" applyNumberFormat="1" applyFont="1" applyBorder="1" applyAlignment="1">
      <alignment horizontal="center" vertical="center" wrapText="1"/>
    </xf>
    <xf numFmtId="164" fontId="5" fillId="0" borderId="3" xfId="0" applyNumberFormat="1" applyFont="1" applyBorder="1" applyAlignment="1">
      <alignment horizontal="center" vertical="center" wrapText="1"/>
    </xf>
    <xf numFmtId="166" fontId="5" fillId="0" borderId="5" xfId="0" applyNumberFormat="1" applyFont="1" applyBorder="1" applyAlignment="1">
      <alignment horizontal="center" vertical="center" wrapText="1"/>
    </xf>
    <xf numFmtId="167" fontId="6" fillId="2" borderId="4" xfId="0" applyNumberFormat="1" applyFont="1" applyFill="1" applyBorder="1" applyAlignment="1">
      <alignment horizontal="center" vertical="center" wrapText="1"/>
    </xf>
    <xf numFmtId="167" fontId="6" fillId="2" borderId="5" xfId="0" applyNumberFormat="1" applyFont="1" applyFill="1" applyBorder="1" applyAlignment="1">
      <alignment horizontal="center" vertical="center" wrapText="1"/>
    </xf>
    <xf numFmtId="2" fontId="5" fillId="0" borderId="4" xfId="0" applyNumberFormat="1" applyFont="1" applyBorder="1" applyAlignment="1">
      <alignment horizontal="right" vertical="center" wrapText="1"/>
    </xf>
    <xf numFmtId="49" fontId="5" fillId="0" borderId="4" xfId="0" applyNumberFormat="1" applyFont="1" applyBorder="1" applyAlignment="1">
      <alignment horizontal="right" vertical="center" wrapText="1"/>
    </xf>
    <xf numFmtId="0" fontId="5" fillId="0" borderId="7" xfId="0" applyFont="1" applyBorder="1" applyAlignment="1">
      <alignment horizontal="justify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4" fillId="0" borderId="0" xfId="0" applyFont="1" applyAlignment="1">
      <alignment horizontal="center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6" xfId="0" applyNumberFormat="1" applyFont="1" applyBorder="1" applyAlignment="1">
      <alignment horizontal="center" vertical="center" wrapText="1"/>
    </xf>
    <xf numFmtId="49" fontId="5" fillId="0" borderId="6" xfId="0" applyNumberFormat="1" applyFont="1" applyBorder="1" applyAlignment="1">
      <alignment horizontal="justify" vertical="center" wrapText="1"/>
    </xf>
    <xf numFmtId="49" fontId="5" fillId="0" borderId="3" xfId="0" applyNumberFormat="1" applyFont="1" applyBorder="1" applyAlignment="1">
      <alignment horizontal="justify" vertical="center" wrapText="1"/>
    </xf>
    <xf numFmtId="49" fontId="5" fillId="0" borderId="5" xfId="0" applyNumberFormat="1" applyFont="1" applyBorder="1" applyAlignment="1">
      <alignment horizontal="justify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6" fillId="0" borderId="7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wrapText="1"/>
    </xf>
    <xf numFmtId="0" fontId="5" fillId="2" borderId="4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justify" vertical="center" wrapText="1"/>
    </xf>
    <xf numFmtId="0" fontId="5" fillId="2" borderId="5" xfId="0" applyFont="1" applyFill="1" applyBorder="1" applyAlignment="1">
      <alignment horizontal="center" vertical="center" wrapText="1"/>
    </xf>
  </cellXfs>
  <cellStyles count="1">
    <cellStyle name="Normal" xfId="0" builtinId="0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O40"/>
  <sheetViews>
    <sheetView showGridLines="0" tabSelected="1" workbookViewId="0"/>
  </sheetViews>
  <sheetFormatPr defaultRowHeight="15"/>
  <cols>
    <col min="1" max="1" width="2.5703125" customWidth="1"/>
    <col min="2" max="2" width="40.7109375" customWidth="1"/>
    <col min="3" max="3" width="35.7109375" customWidth="1"/>
    <col min="4" max="10" width="20.7109375" customWidth="1"/>
    <col min="11" max="15" width="9.140625" customWidth="1"/>
  </cols>
  <sheetData>
    <row r="1" spans="1:15" ht="49.5" customHeight="1">
      <c r="A1" s="1"/>
      <c r="B1" s="2" t="s">
        <v>0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</row>
    <row r="2" spans="1:15" ht="30" customHeight="1">
      <c r="A2" s="3"/>
      <c r="B2" s="3" t="s">
        <v>1</v>
      </c>
      <c r="C2" s="4" t="s">
        <v>2</v>
      </c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3" spans="1:15" ht="30" customHeight="1">
      <c r="A3" s="3"/>
      <c r="B3" s="3" t="s">
        <v>3</v>
      </c>
      <c r="C3" s="5" t="s">
        <v>4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</row>
    <row r="4" spans="1:15" ht="30" customHeight="1">
      <c r="A4" s="3"/>
      <c r="B4" s="3" t="s">
        <v>5</v>
      </c>
      <c r="C4" s="6" t="s">
        <v>6</v>
      </c>
      <c r="D4" s="7" t="s">
        <v>7</v>
      </c>
      <c r="E4" s="3"/>
      <c r="F4" s="3"/>
      <c r="G4" s="3"/>
      <c r="H4" s="3"/>
      <c r="I4" s="3"/>
      <c r="J4" s="3"/>
      <c r="K4" s="3"/>
      <c r="L4" s="3"/>
      <c r="M4" s="3"/>
      <c r="N4" s="3"/>
      <c r="O4" s="3"/>
    </row>
    <row r="5" spans="1:15" ht="39.75" customHeight="1">
      <c r="A5" s="8"/>
      <c r="B5" s="28" t="s">
        <v>8</v>
      </c>
      <c r="C5" s="28"/>
      <c r="D5" s="28"/>
      <c r="E5" s="28"/>
      <c r="F5" s="28"/>
      <c r="G5" s="28"/>
      <c r="H5" s="28"/>
      <c r="I5" s="28"/>
      <c r="J5" s="28"/>
      <c r="K5" s="8"/>
      <c r="L5" s="8"/>
      <c r="M5" s="8"/>
      <c r="N5" s="8"/>
      <c r="O5" s="8"/>
    </row>
    <row r="6" spans="1:15" ht="19.5" customHeight="1">
      <c r="A6" s="3"/>
      <c r="B6" s="9"/>
      <c r="C6" s="9"/>
      <c r="D6" s="9"/>
      <c r="E6" s="9"/>
      <c r="F6" s="9"/>
      <c r="G6" s="9"/>
      <c r="H6" s="9"/>
      <c r="I6" s="9"/>
      <c r="J6" s="9"/>
      <c r="K6" s="3"/>
      <c r="L6" s="3"/>
      <c r="M6" s="3"/>
      <c r="N6" s="3"/>
      <c r="O6" s="3"/>
    </row>
    <row r="7" spans="1:15" ht="39.75" customHeight="1">
      <c r="A7" s="3"/>
      <c r="B7" s="4" t="s">
        <v>9</v>
      </c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</row>
    <row r="8" spans="1:15" ht="39.75" customHeight="1">
      <c r="A8" s="10"/>
      <c r="B8" s="35" t="s">
        <v>10</v>
      </c>
      <c r="C8" s="38"/>
      <c r="D8" s="38" t="s">
        <v>11</v>
      </c>
      <c r="E8" s="38"/>
      <c r="F8" s="38"/>
      <c r="G8" s="38"/>
      <c r="H8" s="38"/>
      <c r="I8" s="38"/>
      <c r="J8" s="40"/>
      <c r="K8" s="10"/>
      <c r="L8" s="10"/>
      <c r="M8" s="10"/>
      <c r="N8" s="10"/>
      <c r="O8" s="10"/>
    </row>
    <row r="9" spans="1:15" ht="30" customHeight="1">
      <c r="A9" s="10"/>
      <c r="B9" s="35" t="s">
        <v>12</v>
      </c>
      <c r="C9" s="38" t="s">
        <v>13</v>
      </c>
      <c r="D9" s="38" t="s">
        <v>14</v>
      </c>
      <c r="E9" s="38" t="s">
        <v>15</v>
      </c>
      <c r="F9" s="38" t="s">
        <v>16</v>
      </c>
      <c r="G9" s="38" t="s">
        <v>17</v>
      </c>
      <c r="H9" s="38" t="s">
        <v>18</v>
      </c>
      <c r="I9" s="38"/>
      <c r="J9" s="40"/>
      <c r="K9" s="10"/>
      <c r="L9" s="10"/>
      <c r="M9" s="10"/>
      <c r="N9" s="10"/>
      <c r="O9" s="10"/>
    </row>
    <row r="10" spans="1:15" ht="30" customHeight="1">
      <c r="A10" s="10"/>
      <c r="B10" s="35"/>
      <c r="C10" s="38"/>
      <c r="D10" s="38"/>
      <c r="E10" s="38"/>
      <c r="F10" s="38"/>
      <c r="G10" s="38"/>
      <c r="H10" s="11" t="s">
        <v>19</v>
      </c>
      <c r="I10" s="11" t="s">
        <v>20</v>
      </c>
      <c r="J10" s="12" t="s">
        <v>21</v>
      </c>
      <c r="K10" s="10"/>
      <c r="L10" s="10"/>
      <c r="M10" s="10"/>
      <c r="N10" s="10"/>
      <c r="O10" s="10"/>
    </row>
    <row r="11" spans="1:15" ht="34.5" customHeight="1">
      <c r="A11" s="10"/>
      <c r="B11" s="13" t="s">
        <v>22</v>
      </c>
      <c r="C11" s="13" t="s">
        <v>4</v>
      </c>
      <c r="D11" s="14">
        <v>905</v>
      </c>
      <c r="E11" s="15">
        <v>203</v>
      </c>
      <c r="F11" s="16">
        <v>3</v>
      </c>
      <c r="G11" s="17">
        <v>0</v>
      </c>
      <c r="H11" s="18">
        <v>1203</v>
      </c>
      <c r="I11" s="19">
        <v>1990</v>
      </c>
      <c r="J11" s="20">
        <f>H11+I11</f>
        <v>3193</v>
      </c>
      <c r="K11" s="10"/>
      <c r="L11" s="10"/>
      <c r="M11" s="10"/>
      <c r="N11" s="10"/>
      <c r="O11" s="10"/>
    </row>
    <row r="12" spans="1:15" ht="34.5" customHeight="1">
      <c r="A12" s="10"/>
      <c r="B12" s="34" t="s">
        <v>21</v>
      </c>
      <c r="C12" s="35"/>
      <c r="D12" s="21">
        <f t="shared" ref="D12:J12" si="0">SUM(D11:D11)</f>
        <v>905</v>
      </c>
      <c r="E12" s="21">
        <f t="shared" si="0"/>
        <v>203</v>
      </c>
      <c r="F12" s="21">
        <f t="shared" si="0"/>
        <v>3</v>
      </c>
      <c r="G12" s="21">
        <f t="shared" si="0"/>
        <v>0</v>
      </c>
      <c r="H12" s="21">
        <f t="shared" si="0"/>
        <v>1203</v>
      </c>
      <c r="I12" s="21">
        <f t="shared" si="0"/>
        <v>1990</v>
      </c>
      <c r="J12" s="22">
        <f t="shared" si="0"/>
        <v>3193</v>
      </c>
      <c r="K12" s="10"/>
      <c r="L12" s="10"/>
      <c r="M12" s="10"/>
      <c r="N12" s="10"/>
      <c r="O12" s="10"/>
    </row>
    <row r="13" spans="1:15" ht="30" customHeight="1">
      <c r="A13" s="10"/>
      <c r="B13" s="36"/>
      <c r="C13" s="36"/>
      <c r="D13" s="36"/>
      <c r="E13" s="36"/>
      <c r="F13" s="36"/>
      <c r="G13" s="36"/>
      <c r="H13" s="36"/>
      <c r="I13" s="36"/>
      <c r="J13" s="36"/>
      <c r="K13" s="10"/>
      <c r="L13" s="10"/>
      <c r="M13" s="10"/>
      <c r="N13" s="10"/>
      <c r="O13" s="10"/>
    </row>
    <row r="14" spans="1:15" ht="30" customHeight="1">
      <c r="A14" s="10"/>
      <c r="B14" s="37" t="s">
        <v>23</v>
      </c>
      <c r="C14" s="37"/>
      <c r="D14" s="37"/>
      <c r="E14" s="37"/>
      <c r="F14" s="37"/>
      <c r="G14" s="37"/>
      <c r="H14" s="37"/>
      <c r="I14" s="37"/>
      <c r="J14" s="37"/>
      <c r="K14" s="10"/>
      <c r="L14" s="10"/>
      <c r="M14" s="10"/>
      <c r="N14" s="10"/>
      <c r="O14" s="10"/>
    </row>
    <row r="15" spans="1:15" ht="39.75" customHeight="1">
      <c r="A15" s="10"/>
      <c r="B15" s="34" t="s">
        <v>24</v>
      </c>
      <c r="C15" s="35"/>
      <c r="D15" s="11" t="s">
        <v>25</v>
      </c>
      <c r="E15" s="40" t="s">
        <v>26</v>
      </c>
      <c r="F15" s="34"/>
      <c r="G15" s="34"/>
      <c r="H15" s="34"/>
      <c r="I15" s="34"/>
      <c r="J15" s="34"/>
      <c r="K15" s="10"/>
      <c r="L15" s="10"/>
      <c r="M15" s="10"/>
      <c r="N15" s="10"/>
      <c r="O15" s="10"/>
    </row>
    <row r="16" spans="1:15" ht="34.5" customHeight="1">
      <c r="A16" s="10"/>
      <c r="B16" s="31" t="s">
        <v>27</v>
      </c>
      <c r="C16" s="32"/>
      <c r="D16" s="23">
        <v>910.08</v>
      </c>
      <c r="E16" s="29" t="s">
        <v>28</v>
      </c>
      <c r="F16" s="30"/>
      <c r="G16" s="30"/>
      <c r="H16" s="30"/>
      <c r="I16" s="30"/>
      <c r="J16" s="30"/>
      <c r="K16" s="10"/>
      <c r="L16" s="10"/>
      <c r="M16" s="10"/>
      <c r="N16" s="10"/>
      <c r="O16" s="10"/>
    </row>
    <row r="17" spans="1:15" ht="34.5" customHeight="1">
      <c r="A17" s="10"/>
      <c r="B17" s="31" t="s">
        <v>29</v>
      </c>
      <c r="C17" s="32"/>
      <c r="D17" s="23">
        <v>719.62</v>
      </c>
      <c r="E17" s="29" t="s">
        <v>30</v>
      </c>
      <c r="F17" s="30"/>
      <c r="G17" s="30"/>
      <c r="H17" s="30"/>
      <c r="I17" s="30"/>
      <c r="J17" s="30"/>
      <c r="K17" s="10"/>
      <c r="L17" s="10"/>
      <c r="M17" s="10"/>
      <c r="N17" s="10"/>
      <c r="O17" s="10"/>
    </row>
    <row r="18" spans="1:15" ht="34.5" customHeight="1">
      <c r="A18" s="10"/>
      <c r="B18" s="31" t="s">
        <v>31</v>
      </c>
      <c r="C18" s="32"/>
      <c r="D18" s="23"/>
      <c r="E18" s="33" t="s">
        <v>32</v>
      </c>
      <c r="F18" s="31"/>
      <c r="G18" s="31"/>
      <c r="H18" s="31"/>
      <c r="I18" s="31"/>
      <c r="J18" s="31"/>
      <c r="K18" s="10"/>
      <c r="L18" s="10"/>
      <c r="M18" s="10"/>
      <c r="N18" s="10"/>
      <c r="O18" s="10"/>
    </row>
    <row r="19" spans="1:15" ht="34.5" customHeight="1">
      <c r="A19" s="10"/>
      <c r="B19" s="31" t="s">
        <v>33</v>
      </c>
      <c r="C19" s="32"/>
      <c r="D19" s="24" t="s">
        <v>34</v>
      </c>
      <c r="E19" s="29" t="s">
        <v>35</v>
      </c>
      <c r="F19" s="30"/>
      <c r="G19" s="30"/>
      <c r="H19" s="30"/>
      <c r="I19" s="30"/>
      <c r="J19" s="30"/>
      <c r="K19" s="10"/>
      <c r="L19" s="10"/>
      <c r="M19" s="10"/>
      <c r="N19" s="10"/>
      <c r="O19" s="10"/>
    </row>
    <row r="20" spans="1:15" ht="34.5" customHeight="1">
      <c r="A20" s="10"/>
      <c r="B20" s="31" t="s">
        <v>36</v>
      </c>
      <c r="C20" s="32"/>
      <c r="D20" s="23">
        <f>IF(C11="TSE",441.88,249.4)</f>
        <v>441.88</v>
      </c>
      <c r="E20" s="33" t="s">
        <v>37</v>
      </c>
      <c r="F20" s="31"/>
      <c r="G20" s="31"/>
      <c r="H20" s="31"/>
      <c r="I20" s="31"/>
      <c r="J20" s="31"/>
      <c r="K20" s="10"/>
      <c r="L20" s="10"/>
      <c r="M20" s="10"/>
      <c r="N20" s="10"/>
      <c r="O20" s="10"/>
    </row>
    <row r="21" spans="1:15" ht="15" customHeight="1">
      <c r="A21" s="10"/>
      <c r="B21" s="25"/>
      <c r="C21" s="25"/>
      <c r="D21" s="25"/>
      <c r="E21" s="26"/>
      <c r="F21" s="26"/>
      <c r="G21" s="26"/>
      <c r="H21" s="26"/>
      <c r="I21" s="26"/>
      <c r="J21" s="26"/>
      <c r="K21" s="10"/>
      <c r="L21" s="10"/>
      <c r="M21" s="10"/>
      <c r="N21" s="10"/>
      <c r="O21" s="10"/>
    </row>
    <row r="22" spans="1:15" ht="15" customHeight="1">
      <c r="A22" s="10"/>
      <c r="B22" s="39"/>
      <c r="C22" s="39"/>
      <c r="D22" s="39"/>
      <c r="E22" s="39"/>
      <c r="F22" s="39"/>
      <c r="G22" s="39"/>
      <c r="H22" s="39"/>
      <c r="I22" s="39"/>
      <c r="J22" s="39"/>
      <c r="K22" s="10"/>
      <c r="L22" s="10"/>
      <c r="M22" s="10"/>
      <c r="N22" s="10"/>
      <c r="O22" s="10"/>
    </row>
    <row r="23" spans="1:15" ht="15" customHeight="1">
      <c r="A23" s="10"/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10"/>
    </row>
    <row r="24" spans="1:15" ht="15" customHeight="1">
      <c r="A24" s="10"/>
      <c r="B24" s="10"/>
      <c r="C24" s="10"/>
      <c r="D24" s="10"/>
      <c r="E24" s="10"/>
      <c r="F24" s="10"/>
      <c r="G24" s="10"/>
      <c r="H24" s="27"/>
      <c r="I24" s="10"/>
      <c r="J24" s="10"/>
      <c r="K24" s="10"/>
      <c r="L24" s="10"/>
      <c r="M24" s="10"/>
      <c r="N24" s="10"/>
      <c r="O24" s="10"/>
    </row>
    <row r="25" spans="1:15" ht="15" customHeight="1">
      <c r="A25" s="10"/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10"/>
    </row>
    <row r="26" spans="1:15" ht="15" customHeight="1">
      <c r="A26" s="10"/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10"/>
    </row>
    <row r="27" spans="1:15" ht="15" customHeight="1">
      <c r="A27" s="10"/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10"/>
    </row>
    <row r="28" spans="1:15" ht="15" customHeight="1">
      <c r="A28" s="10"/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10"/>
    </row>
    <row r="29" spans="1:15" ht="15" customHeight="1">
      <c r="A29" s="10"/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10"/>
    </row>
    <row r="30" spans="1:15" ht="15" customHeight="1">
      <c r="A30" s="10"/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10"/>
    </row>
    <row r="31" spans="1:15" ht="15" customHeight="1">
      <c r="A31" s="10"/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10"/>
    </row>
    <row r="32" spans="1:15" ht="15" customHeight="1">
      <c r="A32" s="10"/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10"/>
    </row>
    <row r="33" spans="1:15" ht="15" customHeight="1">
      <c r="A33" s="10"/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10"/>
    </row>
    <row r="34" spans="1:15" ht="15" customHeight="1">
      <c r="A34" s="10"/>
      <c r="B34" s="10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10"/>
    </row>
    <row r="35" spans="1:15" ht="15" customHeight="1">
      <c r="A35" s="10"/>
      <c r="B35" s="10"/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10"/>
    </row>
    <row r="36" spans="1:15" ht="15" customHeight="1">
      <c r="A36" s="10"/>
      <c r="B36" s="10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10"/>
    </row>
    <row r="37" spans="1:15" ht="15" customHeight="1">
      <c r="A37" s="10"/>
      <c r="B37" s="10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0"/>
    </row>
    <row r="38" spans="1:15" ht="15" customHeight="1">
      <c r="A38" s="10"/>
      <c r="B38" s="10"/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10"/>
    </row>
    <row r="39" spans="1:15" ht="15" customHeight="1">
      <c r="A39" s="10"/>
      <c r="B39" s="10"/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10"/>
    </row>
    <row r="40" spans="1:15" ht="15" customHeight="1">
      <c r="A40" s="10"/>
      <c r="B40" s="10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10"/>
    </row>
  </sheetData>
  <mergeCells count="26"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E19:J19"/>
    <mergeCell ref="B15:C15"/>
    <mergeCell ref="B20:C20"/>
    <mergeCell ref="E20:J20"/>
    <mergeCell ref="B17:C17"/>
    <mergeCell ref="B5:J5"/>
    <mergeCell ref="E17:J17"/>
    <mergeCell ref="B18:C18"/>
    <mergeCell ref="E18:J18"/>
    <mergeCell ref="E16:J16"/>
    <mergeCell ref="B12:C12"/>
    <mergeCell ref="B13:J13"/>
    <mergeCell ref="B14:J14"/>
    <mergeCell ref="B8:C8"/>
    <mergeCell ref="B9:B10"/>
    <mergeCell ref="C9:C10"/>
  </mergeCells>
  <pageMargins left="0" right="0" top="0" bottom="0" header="0" footer="0"/>
  <pageSetup paperSize="9" firstPageNumber="0" fitToWidth="0" fitToHeight="0" orientation="portrait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Anexo IV-H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raquel.teles</cp:lastModifiedBy>
  <dcterms:created xsi:type="dcterms:W3CDTF">2021-05-11T20:54:03Z</dcterms:created>
  <dcterms:modified xsi:type="dcterms:W3CDTF">2021-05-11T20:55:19Z</dcterms:modified>
</cp:coreProperties>
</file>